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djeholdingsdrive.sharepoint.com/sites/Organon/Shared Documents/General/ESG/Organon &amp; Edelman Shared Folder (EXTERNAL)/Phase 3 - Data Collection and Executive Summary/Content Mapping for Web/Version 5.0 - Final Clean Downloadable Assets/"/>
    </mc:Choice>
  </mc:AlternateContent>
  <xr:revisionPtr revIDLastSave="168" documentId="8_{7C4CF186-2715-4BE8-AF93-33995BC847C5}" xr6:coauthVersionLast="47" xr6:coauthVersionMax="47" xr10:uidLastSave="{30D5DD71-2E8D-4307-8C29-56253ABF7CDF}"/>
  <workbookProtection workbookAlgorithmName="SHA-512" workbookHashValue="j8FSw2Z135JVqfZvbj3JlBb+/pXEVS39OMzFYr8MQQJD0Vw26ms1oPK4NVn6Aa5ZyT+mMX7LXDnfAtE8l3F9WQ==" workbookSaltValue="cwxBXv3fDbu/bXYz6/ddeg==" workbookSpinCount="100000" lockStructure="1"/>
  <bookViews>
    <workbookView xWindow="-120" yWindow="-120" windowWidth="29040" windowHeight="15720" tabRatio="717" xr2:uid="{F0202B29-035F-44C2-8399-F1F88EF7FBE6}"/>
  </bookViews>
  <sheets>
    <sheet name="Table of Contents" sheetId="3" r:id="rId1"/>
    <sheet name="Board diversity" sheetId="10" r:id="rId2"/>
    <sheet name="Product donations" sheetId="7" r:id="rId3"/>
    <sheet name="Workforce diversity" sheetId="4" r:id="rId4"/>
    <sheet name="Research and development" sheetId="9" r:id="rId5"/>
    <sheet name="Employee Benefits" sheetId="15" r:id="rId6"/>
    <sheet name="Hiring and attrition" sheetId="5" r:id="rId7"/>
    <sheet name="Employee Engagement" sheetId="16" r:id="rId8"/>
    <sheet name="Employee health and safety" sheetId="6" r:id="rId9"/>
    <sheet name="Patient safety" sheetId="8" r:id="rId10"/>
    <sheet name="GHG emissions" sheetId="11" r:id="rId11"/>
    <sheet name="Energy use" sheetId="12" r:id="rId12"/>
    <sheet name="Water management" sheetId="13" r:id="rId13"/>
    <sheet name="Waste management" sheetId="14" r:id="rId14"/>
  </sheets>
  <definedNames>
    <definedName name="_xlnm.Print_Area" localSheetId="0">'Table of Contents'!$A$1:$N$27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9" l="1"/>
</calcChain>
</file>

<file path=xl/sharedStrings.xml><?xml version="1.0" encoding="utf-8"?>
<sst xmlns="http://schemas.openxmlformats.org/spreadsheetml/2006/main" count="559" uniqueCount="344">
  <si>
    <t>ESG Performance Data Tables</t>
  </si>
  <si>
    <t>Table of Contents</t>
  </si>
  <si>
    <t>Governance</t>
  </si>
  <si>
    <t>Patient Safety</t>
  </si>
  <si>
    <t>Board diversity</t>
  </si>
  <si>
    <t>Product quality related recalls</t>
  </si>
  <si>
    <t>Access to Medicine</t>
  </si>
  <si>
    <t>Employee Health &amp; Safety</t>
  </si>
  <si>
    <t>Product donations</t>
  </si>
  <si>
    <t>Recordable injury &amp; incident rates</t>
  </si>
  <si>
    <t>Innovation</t>
  </si>
  <si>
    <t>Environment</t>
  </si>
  <si>
    <t>Research and development</t>
  </si>
  <si>
    <t>Greenhouse gas (GHG) emissions</t>
  </si>
  <si>
    <t>Energy usage</t>
  </si>
  <si>
    <t>Human Capital</t>
  </si>
  <si>
    <t>Water management</t>
  </si>
  <si>
    <t>Workforce diversity</t>
  </si>
  <si>
    <t>Waste management</t>
  </si>
  <si>
    <t>Hiring and attrition</t>
  </si>
  <si>
    <t>Employee Benefits</t>
  </si>
  <si>
    <t>Employee Engagement</t>
  </si>
  <si>
    <r>
      <t>Board Diversity</t>
    </r>
    <r>
      <rPr>
        <b/>
        <vertAlign val="superscript"/>
        <sz val="11"/>
        <color theme="0"/>
        <rFont val="Montserrat"/>
      </rPr>
      <t>1</t>
    </r>
  </si>
  <si>
    <t>Total Board Members</t>
  </si>
  <si>
    <t>Independent Board Members</t>
  </si>
  <si>
    <t>Management</t>
  </si>
  <si>
    <t>Gender Representation</t>
  </si>
  <si>
    <t>Men</t>
  </si>
  <si>
    <t>Women</t>
  </si>
  <si>
    <t>Not Declared</t>
  </si>
  <si>
    <t>N/A</t>
  </si>
  <si>
    <t>Race / Ethnicity Representation</t>
  </si>
  <si>
    <t>White</t>
  </si>
  <si>
    <t>Racially / Ethnically Diverse</t>
  </si>
  <si>
    <t>Asian</t>
  </si>
  <si>
    <t>Black / African American</t>
  </si>
  <si>
    <t>Latino / Hispanic</t>
  </si>
  <si>
    <t>Other US Ethnic Groups</t>
  </si>
  <si>
    <t>-</t>
  </si>
  <si>
    <r>
      <rPr>
        <vertAlign val="superscript"/>
        <sz val="11"/>
        <color theme="1"/>
        <rFont val="Montserrat"/>
      </rPr>
      <t>1</t>
    </r>
    <r>
      <rPr>
        <sz val="11"/>
        <color theme="1"/>
        <rFont val="Montserrat"/>
      </rPr>
      <t>The Board of Directors data included in this report does not reflect any changes that occurred in 2024 and are reflected in the 2024 Proxy Statement : https://s27.q4cdn.com/703211477/files/doc_news/2024-Notice-of-Annual-Meeting-and-Proxy-Statement-Final.pdf</t>
    </r>
  </si>
  <si>
    <t>Access to medicine</t>
  </si>
  <si>
    <t>PATIENT ASSISTANCE PROGRAMS (U.S. ONLY)</t>
  </si>
  <si>
    <t>Quantities Donated to PAP Canada China</t>
  </si>
  <si>
    <t>3 Biosimilar products donated to elegible patients</t>
  </si>
  <si>
    <t>* Total donations calculated using WAC cost as of Jan 14, 2022     </t>
  </si>
  <si>
    <t xml:space="preserve">* Total donations calculated using WAC cost as of Jan 3, 2023 </t>
  </si>
  <si>
    <t xml:space="preserve">* Total donations calculated using WAC cost as of Jan 1, 2024 </t>
  </si>
  <si>
    <t>Human capital</t>
  </si>
  <si>
    <t>Representation by job category and gender (global)</t>
  </si>
  <si>
    <t>Job category</t>
  </si>
  <si>
    <t xml:space="preserve">Female </t>
  </si>
  <si>
    <t>Male</t>
  </si>
  <si>
    <t>Non-binary</t>
  </si>
  <si>
    <t>Board</t>
  </si>
  <si>
    <r>
      <t>Executive Leadership Team</t>
    </r>
    <r>
      <rPr>
        <vertAlign val="superscript"/>
        <sz val="8.5"/>
        <color rgb="FF171717"/>
        <rFont val="Montserrat"/>
      </rPr>
      <t>1</t>
    </r>
  </si>
  <si>
    <r>
      <t>VP and above</t>
    </r>
    <r>
      <rPr>
        <vertAlign val="superscript"/>
        <sz val="8.5"/>
        <color rgb="FF171717"/>
        <rFont val="Montserrat"/>
      </rPr>
      <t>2</t>
    </r>
  </si>
  <si>
    <r>
      <t>Directors</t>
    </r>
    <r>
      <rPr>
        <vertAlign val="superscript"/>
        <sz val="8.5"/>
        <color rgb="FF171717"/>
        <rFont val="Montserrat"/>
      </rPr>
      <t>3</t>
    </r>
  </si>
  <si>
    <r>
      <t>Managers</t>
    </r>
    <r>
      <rPr>
        <vertAlign val="superscript"/>
        <sz val="8.5"/>
        <color rgb="FF171717"/>
        <rFont val="Montserrat"/>
      </rPr>
      <t>4</t>
    </r>
  </si>
  <si>
    <r>
      <t>Individual contributors</t>
    </r>
    <r>
      <rPr>
        <vertAlign val="superscript"/>
        <sz val="8.5"/>
        <color rgb="FF171717"/>
        <rFont val="Montserrat"/>
      </rPr>
      <t>5</t>
    </r>
  </si>
  <si>
    <t>&lt;1%</t>
  </si>
  <si>
    <r>
      <t>Total</t>
    </r>
    <r>
      <rPr>
        <b/>
        <vertAlign val="superscript"/>
        <sz val="8.5"/>
        <color rgb="FF171717"/>
        <rFont val="Montserrat"/>
      </rPr>
      <t>6</t>
    </r>
  </si>
  <si>
    <r>
      <t>1</t>
    </r>
    <r>
      <rPr>
        <sz val="10"/>
        <color theme="1" tint="0.499984740745262"/>
        <rFont val="Montserrat"/>
      </rPr>
      <t xml:space="preserve"> “Executive Leadership Team” is defined as the Chief Executive Officer and his executive team of direct reports.</t>
    </r>
  </si>
  <si>
    <r>
      <t xml:space="preserve">2 </t>
    </r>
    <r>
      <rPr>
        <sz val="10"/>
        <color theme="1" tint="0.499984740745262"/>
        <rFont val="Montserrat"/>
      </rPr>
      <t>“VP and above” is defined as associate vice presidents and above, not on executive team.</t>
    </r>
  </si>
  <si>
    <r>
      <t xml:space="preserve">3 </t>
    </r>
    <r>
      <rPr>
        <sz val="10"/>
        <color theme="1" tint="0.499984740745262"/>
        <rFont val="Montserrat"/>
      </rPr>
      <t>“Directors” is defined as ‘directors’ and ‘executive directors’.</t>
    </r>
  </si>
  <si>
    <r>
      <t xml:space="preserve">4 </t>
    </r>
    <r>
      <rPr>
        <sz val="10"/>
        <color theme="1" tint="0.499984740745262"/>
        <rFont val="Montserrat"/>
      </rPr>
      <t>“Managers” is defined as all other managers with at least one direct report.</t>
    </r>
  </si>
  <si>
    <r>
      <t xml:space="preserve">5 </t>
    </r>
    <r>
      <rPr>
        <sz val="10"/>
        <color theme="1" tint="0.499984740745262"/>
        <rFont val="Montserrat"/>
      </rPr>
      <t>“Individual contributors” is defined as all other individual contributors.</t>
    </r>
  </si>
  <si>
    <r>
      <t xml:space="preserve">6 </t>
    </r>
    <r>
      <rPr>
        <sz val="10"/>
        <color theme="1" tint="0.499984740745262"/>
        <rFont val="Montserrat"/>
      </rPr>
      <t>“Total” is defined as the total workforce, excluding the Board. Restricted to Active, Regular employees.</t>
    </r>
  </si>
  <si>
    <t>Gender representation by region (global)</t>
  </si>
  <si>
    <t>Region</t>
  </si>
  <si>
    <t>Asia Pacific</t>
  </si>
  <si>
    <t>Canada</t>
  </si>
  <si>
    <t>China</t>
  </si>
  <si>
    <t>Eastern Europe, Middle East, and Africa</t>
  </si>
  <si>
    <t>Europe</t>
  </si>
  <si>
    <r>
      <t>Japan</t>
    </r>
    <r>
      <rPr>
        <vertAlign val="superscript"/>
        <sz val="8"/>
        <color rgb="FF171717"/>
        <rFont val="Montserrat Medium"/>
      </rPr>
      <t>2</t>
    </r>
  </si>
  <si>
    <t>Latin America</t>
  </si>
  <si>
    <t>United States of America</t>
  </si>
  <si>
    <r>
      <t>Total</t>
    </r>
    <r>
      <rPr>
        <b/>
        <vertAlign val="superscript"/>
        <sz val="8"/>
        <color rgb="FF171717"/>
        <rFont val="Montserrat"/>
      </rPr>
      <t>1</t>
    </r>
  </si>
  <si>
    <r>
      <t>1</t>
    </r>
    <r>
      <rPr>
        <sz val="10"/>
        <color theme="1" tint="0.499984740745262"/>
        <rFont val="Montserrat"/>
      </rPr>
      <t xml:space="preserve"> “Total” is defined as the total workforce, excluding the Board. Restricted to Active, Regular employees.</t>
    </r>
  </si>
  <si>
    <r>
      <rPr>
        <vertAlign val="superscript"/>
        <sz val="10"/>
        <color theme="1" tint="0.499984740745262"/>
        <rFont val="Montserrat"/>
      </rPr>
      <t xml:space="preserve">2 </t>
    </r>
    <r>
      <rPr>
        <sz val="10"/>
        <color theme="1" tint="0.499984740745262"/>
        <rFont val="Montserrat"/>
      </rPr>
      <t>Japan is no longer a stand alone region. It had been merged into the Asia Pacific region in 2023.</t>
    </r>
  </si>
  <si>
    <t>Representation by job category and ethnicity (United States)</t>
  </si>
  <si>
    <r>
      <t>2021</t>
    </r>
    <r>
      <rPr>
        <b/>
        <vertAlign val="superscript"/>
        <sz val="11"/>
        <color theme="1"/>
        <rFont val="Montserrat"/>
      </rPr>
      <t>1</t>
    </r>
  </si>
  <si>
    <r>
      <t>UEGs</t>
    </r>
    <r>
      <rPr>
        <vertAlign val="superscript"/>
        <sz val="8"/>
        <rFont val="Montserrat"/>
      </rPr>
      <t>2</t>
    </r>
  </si>
  <si>
    <t>Black / 
African American</t>
  </si>
  <si>
    <t xml:space="preserve">Not Declared </t>
  </si>
  <si>
    <r>
      <t>Executive Leadership Team</t>
    </r>
    <r>
      <rPr>
        <vertAlign val="superscript"/>
        <sz val="8"/>
        <color rgb="FF171717"/>
        <rFont val="Montserrat"/>
      </rPr>
      <t>3</t>
    </r>
  </si>
  <si>
    <r>
      <t>VP and above</t>
    </r>
    <r>
      <rPr>
        <vertAlign val="superscript"/>
        <sz val="8"/>
        <color rgb="FF171717"/>
        <rFont val="Montserrat"/>
      </rPr>
      <t>4</t>
    </r>
  </si>
  <si>
    <r>
      <t>Directors</t>
    </r>
    <r>
      <rPr>
        <vertAlign val="superscript"/>
        <sz val="8"/>
        <color rgb="FF171717"/>
        <rFont val="Montserrat"/>
      </rPr>
      <t>5</t>
    </r>
  </si>
  <si>
    <r>
      <t>Managers</t>
    </r>
    <r>
      <rPr>
        <vertAlign val="superscript"/>
        <sz val="8"/>
        <color rgb="FF171717"/>
        <rFont val="Montserrat"/>
      </rPr>
      <t>6</t>
    </r>
  </si>
  <si>
    <r>
      <t>Individual contributors</t>
    </r>
    <r>
      <rPr>
        <vertAlign val="superscript"/>
        <sz val="8"/>
        <color rgb="FF171717"/>
        <rFont val="Montserrat"/>
      </rPr>
      <t>7</t>
    </r>
  </si>
  <si>
    <r>
      <t>Total</t>
    </r>
    <r>
      <rPr>
        <b/>
        <vertAlign val="superscript"/>
        <sz val="8"/>
        <color rgb="FF171717"/>
        <rFont val="Montserrat"/>
      </rPr>
      <t>8</t>
    </r>
  </si>
  <si>
    <r>
      <rPr>
        <vertAlign val="superscript"/>
        <sz val="10"/>
        <color rgb="FF535659"/>
        <rFont val="Montserrat"/>
      </rPr>
      <t xml:space="preserve">1 </t>
    </r>
    <r>
      <rPr>
        <sz val="10"/>
        <color rgb="FF535659"/>
        <rFont val="Montserrat"/>
      </rPr>
      <t>Note: All Organon data begins as of Spin – June 2, 2021; data and rates are therefore from that point onwards (June 2, 2021 to December 31, 2021) and are not annualized. Organon's Consolidated 2021 US EEO-1 information is available on the ESG Resources Page of our corporate website. All Board figures above are derived from our proxy statement. All other figures are as of December 31, 2021.</t>
    </r>
  </si>
  <si>
    <r>
      <t>2</t>
    </r>
    <r>
      <rPr>
        <sz val="10"/>
        <color rgb="FF535659"/>
        <rFont val="Montserrat"/>
      </rPr>
      <t xml:space="preserve"> UEGs is defined as Underrepresented Ethnic Groups are defined as: Asian, Black, Latino/Hispanic, and Other Ethnic Groups (e.g., American Indian, Alaska Native, Native Hawaiian, or Other Pacific Islander).</t>
    </r>
    <r>
      <rPr>
        <vertAlign val="superscript"/>
        <sz val="10"/>
        <color rgb="FF535659"/>
        <rFont val="Montserrat"/>
      </rPr>
      <t xml:space="preserve"> </t>
    </r>
  </si>
  <si>
    <r>
      <t>3</t>
    </r>
    <r>
      <rPr>
        <sz val="10"/>
        <color rgb="FF535659"/>
        <rFont val="Montserrat"/>
      </rPr>
      <t xml:space="preserve"> “Executive Leadership Team” is defined as the Chief Executive Officer and his executive team of direct reports.</t>
    </r>
  </si>
  <si>
    <r>
      <t>4</t>
    </r>
    <r>
      <rPr>
        <sz val="10"/>
        <color rgb="FF535659"/>
        <rFont val="Montserrat"/>
      </rPr>
      <t xml:space="preserve"> “VP and above” is defined as associate vice presidents and above, not on executive team.</t>
    </r>
  </si>
  <si>
    <r>
      <t>5</t>
    </r>
    <r>
      <rPr>
        <sz val="10"/>
        <color rgb="FF535659"/>
        <rFont val="Montserrat"/>
      </rPr>
      <t xml:space="preserve"> “Directors” is defined as ‘directors’ and ‘executive directors’.</t>
    </r>
  </si>
  <si>
    <r>
      <t>6</t>
    </r>
    <r>
      <rPr>
        <sz val="10"/>
        <color rgb="FF535659"/>
        <rFont val="Montserrat"/>
      </rPr>
      <t xml:space="preserve"> “Managers” is defined as all other managers with at least one direct report.</t>
    </r>
  </si>
  <si>
    <r>
      <t>7</t>
    </r>
    <r>
      <rPr>
        <sz val="10"/>
        <color rgb="FF535659"/>
        <rFont val="Montserrat"/>
      </rPr>
      <t xml:space="preserve"> “Individual contributors” is defined as all other individual contributors.</t>
    </r>
  </si>
  <si>
    <r>
      <t>8</t>
    </r>
    <r>
      <rPr>
        <sz val="10"/>
        <color rgb="FF535659"/>
        <rFont val="Montserrat"/>
      </rPr>
      <t xml:space="preserve"> “Total” is defined as the total workforce, excluding the Board. Restricted to Active, Regular employees.</t>
    </r>
  </si>
  <si>
    <t>CLINICAL TRIALS FOCUSED ON CONDITIONS THAT ONLY AFFECT FEMALE TRIAL PARTICIPANTS</t>
  </si>
  <si>
    <t>Diversity in clinical trials by race and ethnicity</t>
  </si>
  <si>
    <t xml:space="preserve">Women </t>
  </si>
  <si>
    <r>
      <t>Women</t>
    </r>
    <r>
      <rPr>
        <vertAlign val="superscript"/>
        <sz val="11"/>
        <rFont val="Montserrat"/>
      </rPr>
      <t>2</t>
    </r>
  </si>
  <si>
    <t>Not Reported</t>
  </si>
  <si>
    <r>
      <t>UEGs</t>
    </r>
    <r>
      <rPr>
        <vertAlign val="superscript"/>
        <sz val="11"/>
        <color theme="1"/>
        <rFont val="Montserrat"/>
      </rPr>
      <t>1</t>
    </r>
  </si>
  <si>
    <t xml:space="preserve">Total </t>
  </si>
  <si>
    <r>
      <t>1</t>
    </r>
    <r>
      <rPr>
        <sz val="10"/>
        <color rgb="FF535659"/>
        <rFont val="Montserrat"/>
      </rPr>
      <t xml:space="preserve"> UEGs is defined as Underrepresented Ethnic Groups are defined as: Asian, Black, Latino/Hispanic, and Other Ethnic Groups (e.g., American Indian, Alaska Native, Native Hawaiian, or Other Pacific Islander).</t>
    </r>
    <r>
      <rPr>
        <vertAlign val="superscript"/>
        <sz val="10"/>
        <color rgb="FF535659"/>
        <rFont val="Montserrat"/>
      </rPr>
      <t xml:space="preserve"> </t>
    </r>
  </si>
  <si>
    <r>
      <t>2</t>
    </r>
    <r>
      <rPr>
        <sz val="10"/>
        <color rgb="FF535659"/>
        <rFont val="Montserrat"/>
      </rPr>
      <t xml:space="preserve"> Organon's clinical tial portfolio for the dataset provided was comprised entirely of trials focused on conditions that only affect female trial participants.</t>
    </r>
  </si>
  <si>
    <r>
      <t>Parental Leave</t>
    </r>
    <r>
      <rPr>
        <b/>
        <vertAlign val="superscript"/>
        <sz val="11"/>
        <color theme="0"/>
        <rFont val="Montserrat"/>
      </rPr>
      <t>1</t>
    </r>
  </si>
  <si>
    <t>Total number of employees that were eligible for parental leave</t>
  </si>
  <si>
    <t>Total number of employees that took parental leave</t>
  </si>
  <si>
    <t>Total number of employees that returned to work in the reporting period after parental leave ended</t>
  </si>
  <si>
    <r>
      <t>12</t>
    </r>
    <r>
      <rPr>
        <vertAlign val="superscript"/>
        <sz val="11"/>
        <color theme="1"/>
        <rFont val="Montserrat"/>
      </rPr>
      <t>2</t>
    </r>
  </si>
  <si>
    <t>Total number of employees that returned to work after parental leave ended that were still employed 12 months after their return to work</t>
  </si>
  <si>
    <r>
      <t>1</t>
    </r>
    <r>
      <rPr>
        <sz val="10"/>
        <color theme="1" tint="0.499984740745262"/>
        <rFont val="Montserrat"/>
      </rPr>
      <t xml:space="preserve"> This table includes US employees only</t>
    </r>
  </si>
  <si>
    <r>
      <t>2</t>
    </r>
    <r>
      <rPr>
        <sz val="10"/>
        <color theme="1" tint="0.499984740745262"/>
        <rFont val="Montserrat"/>
      </rPr>
      <t xml:space="preserve"> Please note some of the individuals who took parental leave in 2023 were still on leave as of January 1, 2024. This is why the number of employees who returned is much lower than the number of employees who took leave.</t>
    </r>
  </si>
  <si>
    <r>
      <t>External Hiring Rates</t>
    </r>
    <r>
      <rPr>
        <b/>
        <vertAlign val="superscript"/>
        <sz val="11"/>
        <color theme="0"/>
        <rFont val="Montserrat"/>
      </rPr>
      <t>1</t>
    </r>
    <r>
      <rPr>
        <b/>
        <sz val="11"/>
        <color theme="0"/>
        <rFont val="Montserrat"/>
      </rPr>
      <t xml:space="preserve"> by job category and gender (global)</t>
    </r>
  </si>
  <si>
    <r>
      <t>Executive Leadership Team</t>
    </r>
    <r>
      <rPr>
        <vertAlign val="superscript"/>
        <sz val="8"/>
        <color rgb="FF171717"/>
        <rFont val="Montserrat"/>
      </rPr>
      <t>2</t>
    </r>
  </si>
  <si>
    <r>
      <t>VP and above</t>
    </r>
    <r>
      <rPr>
        <vertAlign val="superscript"/>
        <sz val="8"/>
        <color rgb="FF171717"/>
        <rFont val="Montserrat"/>
      </rPr>
      <t>3</t>
    </r>
  </si>
  <si>
    <r>
      <t>Directors</t>
    </r>
    <r>
      <rPr>
        <vertAlign val="superscript"/>
        <sz val="8"/>
        <color rgb="FF171717"/>
        <rFont val="Montserrat"/>
      </rPr>
      <t>4</t>
    </r>
  </si>
  <si>
    <r>
      <t>Managers</t>
    </r>
    <r>
      <rPr>
        <vertAlign val="superscript"/>
        <sz val="8"/>
        <color rgb="FF171717"/>
        <rFont val="Montserrat"/>
      </rPr>
      <t>5</t>
    </r>
  </si>
  <si>
    <r>
      <t>Individual contributors</t>
    </r>
    <r>
      <rPr>
        <vertAlign val="superscript"/>
        <sz val="8"/>
        <color rgb="FF171717"/>
        <rFont val="Montserrat"/>
      </rPr>
      <t>6</t>
    </r>
  </si>
  <si>
    <r>
      <t>Total</t>
    </r>
    <r>
      <rPr>
        <b/>
        <vertAlign val="superscript"/>
        <sz val="8"/>
        <color rgb="FF171717"/>
        <rFont val="Montserrat"/>
      </rPr>
      <t>7</t>
    </r>
  </si>
  <si>
    <r>
      <t>1</t>
    </r>
    <r>
      <rPr>
        <sz val="10"/>
        <color theme="1" tint="0.499984740745262"/>
        <rFont val="Montserrat"/>
      </rPr>
      <t xml:space="preserve"> External Hire Rate presented as representation of total hires at the listed job level.</t>
    </r>
  </si>
  <si>
    <r>
      <t xml:space="preserve">2 </t>
    </r>
    <r>
      <rPr>
        <sz val="10"/>
        <color theme="1" tint="0.499984740745262"/>
        <rFont val="Montserrat"/>
      </rPr>
      <t>“Executive Leadership Team” is defined as the Chief Executive Officer and his executive team of direct reports.</t>
    </r>
  </si>
  <si>
    <r>
      <t xml:space="preserve">3 </t>
    </r>
    <r>
      <rPr>
        <sz val="10"/>
        <color theme="1" tint="0.499984740745262"/>
        <rFont val="Montserrat"/>
      </rPr>
      <t>“VP and above” is defined as associate vice presidents and above, not on executive team.</t>
    </r>
  </si>
  <si>
    <r>
      <t xml:space="preserve">4 </t>
    </r>
    <r>
      <rPr>
        <sz val="10"/>
        <color theme="1" tint="0.499984740745262"/>
        <rFont val="Montserrat"/>
      </rPr>
      <t>“Directors” is defined as ‘directors’ and ‘executive directors’.</t>
    </r>
  </si>
  <si>
    <r>
      <t xml:space="preserve">5 </t>
    </r>
    <r>
      <rPr>
        <sz val="10"/>
        <color theme="1" tint="0.499984740745262"/>
        <rFont val="Montserrat"/>
      </rPr>
      <t>“Managers” is defined as all other managers with at least one direct report.</t>
    </r>
  </si>
  <si>
    <r>
      <t xml:space="preserve">6 </t>
    </r>
    <r>
      <rPr>
        <sz val="10"/>
        <color theme="1" tint="0.499984740745262"/>
        <rFont val="Montserrat"/>
      </rPr>
      <t>“Individual contributors” is defined as all other individual contributors.</t>
    </r>
  </si>
  <si>
    <r>
      <t xml:space="preserve">7 </t>
    </r>
    <r>
      <rPr>
        <sz val="10"/>
        <color theme="1" tint="0.499984740745262"/>
        <rFont val="Montserrat"/>
      </rPr>
      <t>“Total” is defined as the total workforce, excluding the Board. Restricted to Active, Regular employees.</t>
    </r>
  </si>
  <si>
    <r>
      <t>Turnover Rates</t>
    </r>
    <r>
      <rPr>
        <b/>
        <vertAlign val="superscript"/>
        <sz val="11"/>
        <color theme="0"/>
        <rFont val="Montserrat"/>
      </rPr>
      <t>1</t>
    </r>
    <r>
      <rPr>
        <b/>
        <sz val="11"/>
        <color theme="0"/>
        <rFont val="Montserrat"/>
      </rPr>
      <t xml:space="preserve"> by job category and gender (global)</t>
    </r>
  </si>
  <si>
    <r>
      <t>2021</t>
    </r>
    <r>
      <rPr>
        <b/>
        <vertAlign val="superscript"/>
        <sz val="11"/>
        <color theme="1"/>
        <rFont val="Montserrat"/>
      </rPr>
      <t>8</t>
    </r>
  </si>
  <si>
    <t>0% (0%)</t>
  </si>
  <si>
    <t>25% (25%)</t>
  </si>
  <si>
    <t>2% (5%)</t>
  </si>
  <si>
    <t>0% (1%)</t>
  </si>
  <si>
    <t>12% (16%)</t>
  </si>
  <si>
    <t>5% (11%)</t>
  </si>
  <si>
    <t>10% (10%)</t>
  </si>
  <si>
    <t>2% (6%)</t>
  </si>
  <si>
    <t>1% (2%)</t>
  </si>
  <si>
    <t>2% (3%)</t>
  </si>
  <si>
    <t>5% (7%)</t>
  </si>
  <si>
    <t>3% (4%)</t>
  </si>
  <si>
    <t>17% (33%)</t>
  </si>
  <si>
    <t>7% (9%)</t>
  </si>
  <si>
    <t>5% (8%)</t>
  </si>
  <si>
    <t>0% (14%)</t>
  </si>
  <si>
    <t>2% (4%)</t>
  </si>
  <si>
    <t>13% (13%)</t>
  </si>
  <si>
    <t>6% (8%)</t>
  </si>
  <si>
    <t>9% (9%)</t>
  </si>
  <si>
    <t>7% (7%)</t>
  </si>
  <si>
    <t>5% (6%)</t>
  </si>
  <si>
    <t>4% (5%)</t>
  </si>
  <si>
    <t>10% (12%)</t>
  </si>
  <si>
    <t>10% (13%)</t>
  </si>
  <si>
    <t>9% (13%)</t>
  </si>
  <si>
    <t>8% (10%)</t>
  </si>
  <si>
    <t>7% (10%)</t>
  </si>
  <si>
    <t>9% (10%)</t>
  </si>
  <si>
    <t>3% (5%)</t>
  </si>
  <si>
    <t>8% (9%)</t>
  </si>
  <si>
    <t>9% (11%)</t>
  </si>
  <si>
    <t>8% (11%)</t>
  </si>
  <si>
    <t>6% (9%)</t>
  </si>
  <si>
    <r>
      <t>1</t>
    </r>
    <r>
      <rPr>
        <sz val="10"/>
        <color theme="1" tint="0.499984740745262"/>
        <rFont val="Montserrat"/>
      </rPr>
      <t xml:space="preserve"> Voluntary turnover is presented in each cell, with total turnover rate represented in parentheses. Total turnover rate includes all types of turnover, including restructuring and retirement.</t>
    </r>
  </si>
  <si>
    <r>
      <rPr>
        <vertAlign val="superscript"/>
        <sz val="10"/>
        <color theme="1" tint="0.499984740745262"/>
        <rFont val="Montserrat"/>
      </rPr>
      <t>8</t>
    </r>
    <r>
      <rPr>
        <sz val="10"/>
        <color theme="1" tint="0.499984740745262"/>
        <rFont val="Montserrat"/>
      </rPr>
      <t xml:space="preserve"> Turnover data for 2021 only contains half year which is from June 2, 2021 (the spin) through Dec 31, 2021 which makes the 2021 turnover rate appear lower.</t>
    </r>
  </si>
  <si>
    <t>Hiring and turnover rates by region</t>
  </si>
  <si>
    <r>
      <t>2021</t>
    </r>
    <r>
      <rPr>
        <b/>
        <vertAlign val="superscript"/>
        <sz val="11"/>
        <color theme="1"/>
        <rFont val="Montserrat"/>
      </rPr>
      <t>3</t>
    </r>
  </si>
  <si>
    <r>
      <t>Hiring Rate</t>
    </r>
    <r>
      <rPr>
        <b/>
        <vertAlign val="superscript"/>
        <sz val="11"/>
        <color theme="1"/>
        <rFont val="Montserrat"/>
      </rPr>
      <t>1</t>
    </r>
  </si>
  <si>
    <r>
      <t>Total Turnover Rate</t>
    </r>
    <r>
      <rPr>
        <b/>
        <vertAlign val="superscript"/>
        <sz val="11"/>
        <color theme="1"/>
        <rFont val="Montserrat"/>
      </rPr>
      <t>1</t>
    </r>
  </si>
  <si>
    <t>Voluntary Turnover Rate</t>
  </si>
  <si>
    <t>Hiring Rate</t>
  </si>
  <si>
    <t>Total Turnover Rate</t>
  </si>
  <si>
    <r>
      <t>Japan</t>
    </r>
    <r>
      <rPr>
        <vertAlign val="superscript"/>
        <sz val="11"/>
        <color theme="1"/>
        <rFont val="Montserrat"/>
      </rPr>
      <t>4</t>
    </r>
  </si>
  <si>
    <r>
      <t>1</t>
    </r>
    <r>
      <rPr>
        <sz val="10"/>
        <color theme="1" tint="0.499984740745262"/>
        <rFont val="Montserrat"/>
      </rPr>
      <t xml:space="preserve"> Hire Rate presented as representation of total hires for the listed region.</t>
    </r>
  </si>
  <si>
    <r>
      <t>2</t>
    </r>
    <r>
      <rPr>
        <sz val="10"/>
        <color theme="1" tint="0.499984740745262"/>
        <rFont val="Montserrat"/>
      </rPr>
      <t xml:space="preserve"> Includes all types of turnover, including restructuring and retirement.</t>
    </r>
  </si>
  <si>
    <r>
      <t>3</t>
    </r>
    <r>
      <rPr>
        <sz val="10"/>
        <color theme="1" tint="0.499984740745262"/>
        <rFont val="Montserrat"/>
      </rPr>
      <t>Turnover data for 2021 only contains half year which is from June 2, 2021 (the spin) through Dec 31, 2021 which makes the 2021 turnover rate appear lower.</t>
    </r>
  </si>
  <si>
    <r>
      <rPr>
        <vertAlign val="superscript"/>
        <sz val="10"/>
        <color theme="1" tint="0.499984740745262"/>
        <rFont val="Montserrat"/>
      </rPr>
      <t xml:space="preserve">4 </t>
    </r>
    <r>
      <rPr>
        <sz val="10"/>
        <color theme="1" tint="0.499984740745262"/>
        <rFont val="Montserrat"/>
      </rPr>
      <t>Japan is no longer a stand alone region. It had been merged into the Asia Pacific region in 2023.</t>
    </r>
  </si>
  <si>
    <t>Founder Experience Survey</t>
  </si>
  <si>
    <t>Among Organon employees</t>
  </si>
  <si>
    <t>Feel diversity is valued at Organon</t>
  </si>
  <si>
    <t>Feel they are proud to work for Organon</t>
  </si>
  <si>
    <t>Feel they can be their authentic selves at work</t>
  </si>
  <si>
    <t>Feel their work gives them a sense of personal accomplishment</t>
  </si>
  <si>
    <t>Employee Engagement as a percentage</t>
  </si>
  <si>
    <t>Survey Participation Rate</t>
  </si>
  <si>
    <t>Employee health and safety</t>
  </si>
  <si>
    <t>Recordable injury and incident rates</t>
  </si>
  <si>
    <r>
      <t>Work-related injuries</t>
    </r>
    <r>
      <rPr>
        <b/>
        <vertAlign val="superscript"/>
        <sz val="11"/>
        <color theme="0"/>
        <rFont val="Montserrat"/>
      </rPr>
      <t>1</t>
    </r>
  </si>
  <si>
    <t>2021</t>
  </si>
  <si>
    <r>
      <t>Employees</t>
    </r>
    <r>
      <rPr>
        <b/>
        <vertAlign val="superscript"/>
        <sz val="11"/>
        <rFont val="Montserrat"/>
      </rPr>
      <t>2</t>
    </r>
  </si>
  <si>
    <r>
      <t>For workers who are not employees but whose work and/or workplace is controlled by the organization</t>
    </r>
    <r>
      <rPr>
        <b/>
        <vertAlign val="superscript"/>
        <sz val="11"/>
        <rFont val="Montserrat"/>
      </rPr>
      <t>2</t>
    </r>
    <r>
      <rPr>
        <b/>
        <sz val="11"/>
        <rFont val="Montserrat"/>
      </rPr>
      <t xml:space="preserve">: </t>
    </r>
  </si>
  <si>
    <t>Employees</t>
  </si>
  <si>
    <t xml:space="preserve">For workers who are not employees but whose work and/or workplace is controlled by the organization: </t>
  </si>
  <si>
    <r>
      <t>Number and rate</t>
    </r>
    <r>
      <rPr>
        <vertAlign val="superscript"/>
        <sz val="11"/>
        <color theme="1"/>
        <rFont val="Montserrat"/>
      </rPr>
      <t xml:space="preserve">3 </t>
    </r>
    <r>
      <rPr>
        <sz val="11"/>
        <color theme="1"/>
        <rFont val="Montserrat"/>
      </rPr>
      <t>of fatalities as a result of work-related injury</t>
    </r>
  </si>
  <si>
    <t>0,0.00</t>
  </si>
  <si>
    <t>0, 0.00</t>
  </si>
  <si>
    <r>
      <t>Number and rate</t>
    </r>
    <r>
      <rPr>
        <vertAlign val="superscript"/>
        <sz val="11"/>
        <color theme="1"/>
        <rFont val="Montserrat"/>
      </rPr>
      <t xml:space="preserve">4 </t>
    </r>
    <r>
      <rPr>
        <sz val="11"/>
        <color theme="1"/>
        <rFont val="Montserrat"/>
      </rPr>
      <t>of high-consequence work-related injuries (excluding fatalities)</t>
    </r>
  </si>
  <si>
    <t> 0, 0.00</t>
  </si>
  <si>
    <t>Number of recordable work-related injuries</t>
  </si>
  <si>
    <r>
      <t>Rate of recordable work-related injuries</t>
    </r>
    <r>
      <rPr>
        <vertAlign val="superscript"/>
        <sz val="11"/>
        <color theme="1"/>
        <rFont val="Montserrat"/>
      </rPr>
      <t>5</t>
    </r>
  </si>
  <si>
    <t>Main types of work-related injury</t>
  </si>
  <si>
    <t>Slips, Trips, Fall, Struck/ Caught by</t>
  </si>
  <si>
    <t>Struck/Caught by; Slip, trip, fall</t>
  </si>
  <si>
    <t>Motor vehicle accidents and Slip, Trip, Fall</t>
  </si>
  <si>
    <t>Slip, Trip, Fall</t>
  </si>
  <si>
    <t>Number of hours worked</t>
  </si>
  <si>
    <t>This data is presently not collected for all categories of workers who are not employees</t>
  </si>
  <si>
    <t>19, 737, 163</t>
  </si>
  <si>
    <t>This data is presently not collected for all categories of workers who are not employees, therefore a rate cannot be determined</t>
  </si>
  <si>
    <t>Number of fatalities as a result of _x000B_work-related ill health</t>
  </si>
  <si>
    <t>Number of cases of recordable work-related ill health</t>
  </si>
  <si>
    <t>Main types of work-related ill health</t>
  </si>
  <si>
    <t>Sprain, strain</t>
  </si>
  <si>
    <t>None</t>
  </si>
  <si>
    <t>Ergonomic sprains and strains</t>
  </si>
  <si>
    <t>Ergonomic strain</t>
  </si>
  <si>
    <r>
      <rPr>
        <vertAlign val="superscript"/>
        <sz val="10"/>
        <color rgb="FF535659"/>
        <rFont val="Montserrat"/>
      </rPr>
      <t>1</t>
    </r>
    <r>
      <rPr>
        <sz val="10"/>
        <color rgb="FF535659"/>
        <rFont val="Montserrat"/>
      </rPr>
      <t xml:space="preserve"> Injury rates are subject to change over time, as new cases are added, and case classifications change in accordance with our own requirements and applicable regulatory requirements. We report injury/illnesses together in our rates and analyses.</t>
    </r>
  </si>
  <si>
    <r>
      <t>2</t>
    </r>
    <r>
      <rPr>
        <sz val="10"/>
        <color rgb="FF535659"/>
        <rFont val="Montserrat"/>
      </rPr>
      <t xml:space="preserve"> All 2021 Organon data begins as of Spin – June 2, 2021; data and rates are therefore from that point onwards (June 2, 2021 to December  31, 2021) and are not annualized.</t>
    </r>
  </si>
  <si>
    <r>
      <t>3</t>
    </r>
    <r>
      <rPr>
        <sz val="10"/>
        <color rgb="FF535659"/>
        <rFont val="Montserrat"/>
      </rPr>
      <t xml:space="preserve"> Rate of fatalities as a result of work -related injury: (Number of fatalities as a result of work-related injury) / (Number of hours worked) * [200,000]</t>
    </r>
  </si>
  <si>
    <r>
      <rPr>
        <vertAlign val="superscript"/>
        <sz val="10"/>
        <color rgb="FF535659"/>
        <rFont val="Montserrat"/>
      </rPr>
      <t>4</t>
    </r>
    <r>
      <rPr>
        <sz val="10"/>
        <color rgb="FF535659"/>
        <rFont val="Montserrat"/>
      </rPr>
      <t xml:space="preserve"> Rate of high-consequence work-related injuries (excluding fatalities): (Number of high-consequence work-related fatalities) / (Number of hours worked) * [200,000]</t>
    </r>
  </si>
  <si>
    <r>
      <t>5</t>
    </r>
    <r>
      <rPr>
        <sz val="10"/>
        <color rgb="FF535659"/>
        <rFont val="Montserrat"/>
      </rPr>
      <t xml:space="preserve"> Rate of recordable work-injuries: (Number of recordable work-related injuries) / (Number of hours worked) * [200,000]</t>
    </r>
  </si>
  <si>
    <t>Product quality-related recalls</t>
  </si>
  <si>
    <t>Overview</t>
  </si>
  <si>
    <t>In 2021, there were two market actions taken on released products. The total number of units impacted was 0.19% of all units marketed by us since the spin-off from our former parent in June 2021 to the end of the year.</t>
  </si>
  <si>
    <t>In 2022, there were no market actions taken on released products.</t>
  </si>
  <si>
    <t>In 2023, there was one market action taken on released products.</t>
  </si>
  <si>
    <t>Number of recalls issued</t>
  </si>
  <si>
    <t>Number of product lines for which products were recalled</t>
  </si>
  <si>
    <t>Percentage of recalls that were voluntarily issued</t>
  </si>
  <si>
    <t>Total number of recalls for drug products that Organon manufactures</t>
  </si>
  <si>
    <t>Product Integrity</t>
  </si>
  <si>
    <t xml:space="preserve">In 2021, Global Security &amp; Resilience addressed 166 product integrity events in 40 countries, related to 58 different Organon products. </t>
  </si>
  <si>
    <t>In 2022, Global Security &amp; Resilience addressed 254 product integrity events in 45 countries, related to 61 different Organon products.</t>
  </si>
  <si>
    <t xml:space="preserve">In 2023, Product Integrity addressed 195 Product Integrity events in 41 countries related to 44 different Organon products involvingcounterfeit, diversion, and tampering events. </t>
  </si>
  <si>
    <t>Number of product integrity events</t>
  </si>
  <si>
    <t>Number of countries involved</t>
  </si>
  <si>
    <t>Numbere of affected products</t>
  </si>
  <si>
    <t>Greenhouse gas emissions</t>
  </si>
  <si>
    <t>GREENHOUSE GAS EMISSIONS</t>
  </si>
  <si>
    <r>
      <t>Scope 1 and 2 GHG emissions</t>
    </r>
    <r>
      <rPr>
        <vertAlign val="superscript"/>
        <sz val="11"/>
        <color theme="0"/>
        <rFont val="Montserrat"/>
      </rPr>
      <t>1</t>
    </r>
  </si>
  <si>
    <r>
      <t>Source</t>
    </r>
    <r>
      <rPr>
        <vertAlign val="superscript"/>
        <sz val="8"/>
        <rFont val="Montserrat"/>
      </rPr>
      <t>2</t>
    </r>
  </si>
  <si>
    <t>Direct (Scope 1) GHG emissions (6 manufacturing sites) </t>
  </si>
  <si>
    <r>
      <t>Natural gas (1,000 M</t>
    </r>
    <r>
      <rPr>
        <sz val="11"/>
        <color rgb="FF171717"/>
        <rFont val="Montserrat"/>
      </rPr>
      <t>T CO</t>
    </r>
    <r>
      <rPr>
        <vertAlign val="subscript"/>
        <sz val="11"/>
        <color rgb="FF171717"/>
        <rFont val="Montserrat"/>
      </rPr>
      <t>2</t>
    </r>
    <r>
      <rPr>
        <sz val="11"/>
        <color rgb="FF171717"/>
        <rFont val="Montserrat"/>
      </rPr>
      <t>e)</t>
    </r>
    <r>
      <rPr>
        <vertAlign val="superscript"/>
        <sz val="11"/>
        <color theme="1"/>
        <rFont val="Montserrat"/>
      </rPr>
      <t>3</t>
    </r>
  </si>
  <si>
    <r>
      <t>Fuel (1,000 MT CO</t>
    </r>
    <r>
      <rPr>
        <vertAlign val="subscript"/>
        <sz val="11"/>
        <color theme="1"/>
        <rFont val="Montserrat"/>
      </rPr>
      <t>2</t>
    </r>
    <r>
      <rPr>
        <sz val="11"/>
        <color theme="1"/>
        <rFont val="Montserrat"/>
      </rPr>
      <t>e)</t>
    </r>
  </si>
  <si>
    <r>
      <t>LPG-Propane (1,000 MT CO</t>
    </r>
    <r>
      <rPr>
        <vertAlign val="subscript"/>
        <sz val="11"/>
        <color theme="1"/>
        <rFont val="Montserrat"/>
      </rPr>
      <t>2</t>
    </r>
    <r>
      <rPr>
        <sz val="11"/>
        <color theme="1"/>
        <rFont val="Montserrat"/>
      </rPr>
      <t>e)  </t>
    </r>
  </si>
  <si>
    <r>
      <t>Refrigerants (1,000 MT CO</t>
    </r>
    <r>
      <rPr>
        <vertAlign val="subscript"/>
        <sz val="11"/>
        <color theme="1"/>
        <rFont val="Montserrat"/>
      </rPr>
      <t>2</t>
    </r>
    <r>
      <rPr>
        <sz val="11"/>
        <color theme="1"/>
        <rFont val="Montserrat"/>
      </rPr>
      <t>e)  </t>
    </r>
  </si>
  <si>
    <r>
      <t>Scope 1 - Total Direct (1,000 MT CO</t>
    </r>
    <r>
      <rPr>
        <vertAlign val="subscript"/>
        <sz val="11"/>
        <color rgb="FF171717"/>
        <rFont val="Montserrat"/>
      </rPr>
      <t>2</t>
    </r>
    <r>
      <rPr>
        <sz val="11"/>
        <color rgb="FF171717"/>
        <rFont val="Montserrat"/>
      </rPr>
      <t>e) (owned facilities, 6 manufacturing sites)</t>
    </r>
    <r>
      <rPr>
        <vertAlign val="superscript"/>
        <sz val="11"/>
        <color rgb="FF171717"/>
        <rFont val="Montserrat"/>
      </rPr>
      <t>4</t>
    </r>
  </si>
  <si>
    <t xml:space="preserve">Energy Indirect (Scope 2) GHG emissions (6 manufacturing sites)  </t>
  </si>
  <si>
    <r>
      <t>Scope 2 - Location based (1,000 MT CO</t>
    </r>
    <r>
      <rPr>
        <vertAlign val="subscript"/>
        <sz val="11"/>
        <color theme="1"/>
        <rFont val="Montserrat"/>
      </rPr>
      <t>2</t>
    </r>
    <r>
      <rPr>
        <sz val="11"/>
        <color theme="1"/>
        <rFont val="Montserrat"/>
      </rPr>
      <t>e)</t>
    </r>
  </si>
  <si>
    <r>
      <t>Scope 2 - Market based (1,000 MT CO</t>
    </r>
    <r>
      <rPr>
        <vertAlign val="subscript"/>
        <sz val="11"/>
        <color theme="1"/>
        <rFont val="Montserrat"/>
      </rPr>
      <t>2</t>
    </r>
    <r>
      <rPr>
        <sz val="11"/>
        <color theme="1"/>
        <rFont val="Montserrat"/>
      </rPr>
      <t>e)</t>
    </r>
  </si>
  <si>
    <t>Biogenic Emissions GHG emissions (6 manufacturing sites)</t>
  </si>
  <si>
    <r>
      <t>Biogenic emissions (1,000 MT CO</t>
    </r>
    <r>
      <rPr>
        <vertAlign val="subscript"/>
        <sz val="11"/>
        <color theme="1"/>
        <rFont val="Montserrat"/>
      </rPr>
      <t>2</t>
    </r>
    <r>
      <rPr>
        <sz val="11"/>
        <color theme="1"/>
        <rFont val="Montserrat"/>
      </rPr>
      <t>e) steam</t>
    </r>
  </si>
  <si>
    <t>&lt;0.1</t>
  </si>
  <si>
    <r>
      <t>Fleet Fuel (Scope 1)</t>
    </r>
    <r>
      <rPr>
        <vertAlign val="superscript"/>
        <sz val="8"/>
        <color rgb="FF171717"/>
        <rFont val="Montserrat"/>
      </rPr>
      <t>5</t>
    </r>
  </si>
  <si>
    <r>
      <t>(Commercial) Fleet emissions</t>
    </r>
    <r>
      <rPr>
        <vertAlign val="superscript"/>
        <sz val="8"/>
        <color rgb="FF171717"/>
        <rFont val="Montserrat"/>
      </rPr>
      <t>6</t>
    </r>
    <r>
      <rPr>
        <sz val="11"/>
        <color theme="1"/>
        <rFont val="Montserrat"/>
      </rPr>
      <t xml:space="preserve"> (1,000 MT CO</t>
    </r>
    <r>
      <rPr>
        <vertAlign val="subscript"/>
        <sz val="11"/>
        <color theme="1"/>
        <rFont val="Montserrat"/>
      </rPr>
      <t>2</t>
    </r>
    <r>
      <rPr>
        <sz val="11"/>
        <color theme="1"/>
        <rFont val="Montserrat"/>
      </rPr>
      <t>e)</t>
    </r>
  </si>
  <si>
    <r>
      <t>Scope 1 and 2 GHG-emission intensity</t>
    </r>
    <r>
      <rPr>
        <b/>
        <vertAlign val="superscript"/>
        <sz val="8"/>
        <color rgb="FF171717"/>
        <rFont val="Montserrat"/>
      </rPr>
      <t>7</t>
    </r>
  </si>
  <si>
    <r>
      <t>Ton of CO</t>
    </r>
    <r>
      <rPr>
        <vertAlign val="subscript"/>
        <sz val="11"/>
        <color theme="1"/>
        <rFont val="Montserrat"/>
      </rPr>
      <t>2</t>
    </r>
    <r>
      <rPr>
        <sz val="11"/>
        <color theme="1"/>
        <rFont val="Montserrat"/>
      </rPr>
      <t>e /million $ of product sales</t>
    </r>
  </si>
  <si>
    <r>
      <t>1</t>
    </r>
    <r>
      <rPr>
        <sz val="11"/>
        <color rgb="FF535659"/>
        <rFont val="Montserrat"/>
      </rPr>
      <t xml:space="preserve"> Data presented represents information available as of 1 April 2024, including certain estimates and assumptions. Historical estimates may periodically be subject to revision due to ongoing enhancements of source data and updates to methodology.</t>
    </r>
  </si>
  <si>
    <r>
      <t>2</t>
    </r>
    <r>
      <rPr>
        <sz val="11"/>
        <color rgb="FF535659"/>
        <rFont val="Montserrat"/>
      </rPr>
      <t xml:space="preserve"> Emission factors are from the U.S. Environmental Protection Agency’s (EPA) Emissions Factor Hub4, Emissions &amp; Generation Resource Integrated Database (eGRID) database and International Energy Agency (IEA) </t>
    </r>
  </si>
  <si>
    <r>
      <t>3</t>
    </r>
    <r>
      <rPr>
        <sz val="11"/>
        <color rgb="FF535659"/>
        <rFont val="Montserrat"/>
      </rPr>
      <t xml:space="preserve"> MT CO</t>
    </r>
    <r>
      <rPr>
        <vertAlign val="subscript"/>
        <sz val="11"/>
        <color rgb="FF535659"/>
        <rFont val="Montserrat"/>
      </rPr>
      <t>2</t>
    </r>
    <r>
      <rPr>
        <sz val="11"/>
        <color rgb="FF535659"/>
        <rFont val="Montserrat"/>
      </rPr>
      <t xml:space="preserve">e = metric ton of carbon dioxide equivalent. </t>
    </r>
  </si>
  <si>
    <r>
      <t>4</t>
    </r>
    <r>
      <rPr>
        <sz val="11"/>
        <color rgb="FF535659"/>
        <rFont val="Montserrat"/>
      </rPr>
      <t xml:space="preserve"> May not add to 100 percent due to rounding. </t>
    </r>
  </si>
  <si>
    <r>
      <t>5</t>
    </r>
    <r>
      <rPr>
        <sz val="11"/>
        <color theme="1" tint="0.249977111117893"/>
        <rFont val="Montserrat"/>
      </rPr>
      <t xml:space="preserve"> We calculated our fleet’s GHG emissions based on the actual number of drivers and estimates on miles driven (information from the U.S. Federal Highways Administration (FHWA)) and vehicle emission factors for cars (U.S. EPA Emission Factors Hub).</t>
    </r>
  </si>
  <si>
    <r>
      <t>6</t>
    </r>
    <r>
      <rPr>
        <sz val="11"/>
        <color rgb="FF535659"/>
        <rFont val="Montserrat"/>
      </rPr>
      <t xml:space="preserve"> Since we don't have Fleet emission calculations for 2020 and 2021, our assumption Is that the Fleet GHG emissions for 2020 and 2021 are the same as in 2022. </t>
    </r>
  </si>
  <si>
    <r>
      <t>7</t>
    </r>
    <r>
      <rPr>
        <sz val="11"/>
        <color rgb="FF535659"/>
        <rFont val="Montserrat"/>
      </rPr>
      <t xml:space="preserve"> Scope 1 and 2 GHG emission intensity is calculated based on ton of CO2e per million $ of product sales. Biogenic Emissions are included in the intensity figures.</t>
    </r>
  </si>
  <si>
    <r>
      <t>Scope 3</t>
    </r>
    <r>
      <rPr>
        <vertAlign val="superscript"/>
        <sz val="11"/>
        <color rgb="FFFFFFFF"/>
        <rFont val="Montserrat"/>
      </rPr>
      <t xml:space="preserve">1 </t>
    </r>
    <r>
      <rPr>
        <b/>
        <sz val="11"/>
        <color rgb="FFFFFFFF"/>
        <rFont val="Montserrat"/>
      </rPr>
      <t>Greenhouse gas emissions</t>
    </r>
    <r>
      <rPr>
        <vertAlign val="superscript"/>
        <sz val="11"/>
        <color rgb="FFFFFFFF"/>
        <rFont val="Montserrat"/>
      </rPr>
      <t xml:space="preserve"> </t>
    </r>
  </si>
  <si>
    <r>
      <rPr>
        <b/>
        <sz val="11"/>
        <color rgb="FF171717"/>
        <rFont val="Montserrat"/>
      </rPr>
      <t>Scope 3 category</t>
    </r>
    <r>
      <rPr>
        <b/>
        <vertAlign val="superscript"/>
        <sz val="11"/>
        <color rgb="FF171717"/>
        <rFont val="Montserrat"/>
      </rPr>
      <t>3</t>
    </r>
    <r>
      <rPr>
        <b/>
        <sz val="11"/>
        <color rgb="FF171717"/>
        <rFont val="Montserrat"/>
      </rPr>
      <t xml:space="preserve"> (1,000 MT CO2e)</t>
    </r>
    <r>
      <rPr>
        <b/>
        <vertAlign val="superscript"/>
        <sz val="11"/>
        <color rgb="FF171717"/>
        <rFont val="Montserrat"/>
      </rPr>
      <t>4</t>
    </r>
  </si>
  <si>
    <r>
      <t>2022</t>
    </r>
    <r>
      <rPr>
        <b/>
        <vertAlign val="superscript"/>
        <sz val="11"/>
        <color theme="1"/>
        <rFont val="Montserrat"/>
      </rPr>
      <t>2</t>
    </r>
  </si>
  <si>
    <r>
      <t>2023</t>
    </r>
    <r>
      <rPr>
        <b/>
        <vertAlign val="superscript"/>
        <sz val="11"/>
        <color theme="1"/>
        <rFont val="Montserrat"/>
      </rPr>
      <t>2</t>
    </r>
  </si>
  <si>
    <r>
      <t>Category 1 - Purchased goods and services</t>
    </r>
    <r>
      <rPr>
        <vertAlign val="superscript"/>
        <sz val="8"/>
        <color rgb="FF171717"/>
        <rFont val="Montserrat"/>
      </rPr>
      <t>5</t>
    </r>
  </si>
  <si>
    <r>
      <t>Category 4 and 9 - Upstream and downstream transportation and distribution</t>
    </r>
    <r>
      <rPr>
        <vertAlign val="superscript"/>
        <sz val="8"/>
        <color rgb="FF171717"/>
        <rFont val="Montserrat"/>
      </rPr>
      <t>6</t>
    </r>
  </si>
  <si>
    <r>
      <t>Category 11 - Product usages</t>
    </r>
    <r>
      <rPr>
        <vertAlign val="superscript"/>
        <sz val="8"/>
        <color rgb="FF171717"/>
        <rFont val="Montserrat"/>
      </rPr>
      <t>7</t>
    </r>
  </si>
  <si>
    <r>
      <t>Other categories</t>
    </r>
    <r>
      <rPr>
        <vertAlign val="superscript"/>
        <sz val="8"/>
        <color rgb="FF171717"/>
        <rFont val="Montserrat"/>
      </rPr>
      <t>8</t>
    </r>
  </si>
  <si>
    <t>Total</t>
  </si>
  <si>
    <r>
      <t>1</t>
    </r>
    <r>
      <rPr>
        <sz val="11"/>
        <color rgb="FF535659"/>
        <rFont val="Montserrat"/>
      </rPr>
      <t xml:space="preserve"> Organon developed our method to estimate and track Scope 3 GHG emissions, starting with an initial estimate for 2022 and updating it for 2023. Our method is aligned with the Greenhouse Gas Protocol. Scope 3 emissions are the result of activities from assets not owned or controlled by the reporting organization, but that the organization indirectly affects in its value chain. </t>
    </r>
  </si>
  <si>
    <r>
      <t>2</t>
    </r>
    <r>
      <rPr>
        <sz val="11"/>
        <color rgb="FF535659"/>
        <rFont val="Montserrat"/>
      </rPr>
      <t xml:space="preserve"> Data presented represents information available as of 1 April 2024, including certain estimates and assumptions. Historical estimates may periodically be subject to revision due to ongoing enhancements of source data and updates to methodology. </t>
    </r>
  </si>
  <si>
    <r>
      <t>3</t>
    </r>
    <r>
      <rPr>
        <sz val="11"/>
        <color rgb="FF535659"/>
        <rFont val="Montserrat"/>
      </rPr>
      <t xml:space="preserve"> All categories that are contributing more than 5% to the total scope 3 emissions are included individually.</t>
    </r>
  </si>
  <si>
    <r>
      <t>4</t>
    </r>
    <r>
      <rPr>
        <sz val="11"/>
        <color rgb="FF535659"/>
        <rFont val="Montserrat"/>
      </rPr>
      <t xml:space="preserve"> MT CO</t>
    </r>
    <r>
      <rPr>
        <vertAlign val="subscript"/>
        <sz val="11"/>
        <color rgb="FF535659"/>
        <rFont val="Montserrat"/>
      </rPr>
      <t>2</t>
    </r>
    <r>
      <rPr>
        <sz val="11"/>
        <color rgb="FF535659"/>
        <rFont val="Montserrat"/>
      </rPr>
      <t xml:space="preserve">e = metric ton of carbon dioxide equivalent. </t>
    </r>
  </si>
  <si>
    <r>
      <t>5</t>
    </r>
    <r>
      <rPr>
        <sz val="11"/>
        <color rgb="FF535659"/>
        <rFont val="Montserrat"/>
      </rPr>
      <t xml:space="preserve"> The GHG emissions for purchase goods and services were calculated using financial data and emissions factors from the U.S. EPA Office of Research and Development Environmentally Extended Input-Output (EEIO) Factors, Supply Chain GHG Emission Factors for U.S. Industries and Commodities-- Summary Industry Categories.</t>
    </r>
  </si>
  <si>
    <r>
      <t>6</t>
    </r>
    <r>
      <rPr>
        <sz val="11"/>
        <color rgb="FF535659"/>
        <rFont val="Montserrat"/>
      </rPr>
      <t xml:space="preserve"> The GHG emissions for upstream and downstream transportation and distribution were calculated using financial data and emissions factors from and the U.S. EPA Office of Research and Development Environmentally Extended Input-Output (EEIO) Factors, Supply Chain GHG Emission Factors for U.S. Industries and Commodities-- Summary Industry Categories.</t>
    </r>
  </si>
  <si>
    <r>
      <t>7</t>
    </r>
    <r>
      <rPr>
        <sz val="11"/>
        <color rgb="FF535659"/>
        <rFont val="Montserrat"/>
      </rPr>
      <t xml:space="preserve"> This source category currently includes the emissions associated with Dulera® and Asmanex® inhaler products.</t>
    </r>
  </si>
  <si>
    <r>
      <t>8</t>
    </r>
    <r>
      <rPr>
        <sz val="11"/>
        <color rgb="FF535659"/>
        <rFont val="Montserrat"/>
      </rPr>
      <t xml:space="preserve"> Other Categories include: Category 2. Capital goods, 3. Fuel and energy related activities, 5. Waste generated in operations, 6. Business Travel, 7. Employee Commuting, 8. Upstream leased assets, 12. End of life treatment of products and 13 downstream leased assets. Several estimates and assumptions are used to calculate these remaining categories. Category 10. Processing of sold products, 14. Franchises and 15. Investments are not relevant for Organon and excluded from our calculations.</t>
    </r>
  </si>
  <si>
    <t>Energy use</t>
  </si>
  <si>
    <t>ENERGY USAGE</t>
  </si>
  <si>
    <r>
      <t xml:space="preserve">Total energy consumption within the operations organization (6  manufacturing sites) </t>
    </r>
    <r>
      <rPr>
        <b/>
        <vertAlign val="superscript"/>
        <sz val="11"/>
        <color rgb="FFFFFFFF"/>
        <rFont val="Montserrat"/>
      </rPr>
      <t>1</t>
    </r>
  </si>
  <si>
    <r>
      <t>Source (1,000 GJ)</t>
    </r>
    <r>
      <rPr>
        <b/>
        <vertAlign val="superscript"/>
        <sz val="11"/>
        <color theme="1"/>
        <rFont val="Montserrat"/>
      </rPr>
      <t>2</t>
    </r>
  </si>
  <si>
    <t xml:space="preserve">Natural gas (Scope 1) </t>
  </si>
  <si>
    <r>
      <t>Renewable energy generated and used on site (Scope 1)</t>
    </r>
    <r>
      <rPr>
        <vertAlign val="superscript"/>
        <sz val="8"/>
        <color rgb="FF171717"/>
        <rFont val="Montserrat"/>
      </rPr>
      <t xml:space="preserve">2 </t>
    </r>
  </si>
  <si>
    <t xml:space="preserve">Fuel oil usages at our sites (Scope 1) </t>
  </si>
  <si>
    <t xml:space="preserve">LPG-Propane (Scope 1) </t>
  </si>
  <si>
    <t>Steam purchased (Scope 2)</t>
  </si>
  <si>
    <t>Purchased electricity (Scope 2)</t>
  </si>
  <si>
    <t>Purchased renewable electricity (Scope 2)</t>
  </si>
  <si>
    <r>
      <t>Total energy consumption (1,000 GJ)</t>
    </r>
    <r>
      <rPr>
        <b/>
        <vertAlign val="superscript"/>
        <sz val="8"/>
        <color rgb="FF171717"/>
        <rFont val="Montserrat"/>
      </rPr>
      <t>4</t>
    </r>
  </si>
  <si>
    <t>Energy produced at site that is sold</t>
  </si>
  <si>
    <t>Energy produced at site that is sold (1,000 GJ)</t>
  </si>
  <si>
    <r>
      <t>Energy intensity</t>
    </r>
    <r>
      <rPr>
        <b/>
        <vertAlign val="superscript"/>
        <sz val="11"/>
        <color theme="1"/>
        <rFont val="Montserrat"/>
      </rPr>
      <t>5</t>
    </r>
  </si>
  <si>
    <t xml:space="preserve">GJ/million $ of product sales </t>
  </si>
  <si>
    <r>
      <t xml:space="preserve">1 </t>
    </r>
    <r>
      <rPr>
        <sz val="11"/>
        <color rgb="FF535659"/>
        <rFont val="Montserrat"/>
      </rPr>
      <t>Data presented represents information available as of 1 April 2024, including certain estimates and assumptions. Historical estimates may periodically be subject to revision due to ongoing enhancements of source data and updates to methodology.</t>
    </r>
  </si>
  <si>
    <r>
      <t>2</t>
    </r>
    <r>
      <rPr>
        <sz val="11"/>
        <color rgb="FF535659"/>
        <rFont val="Montserrat"/>
      </rPr>
      <t xml:space="preserve"> The energy usage of our (commercial) Fleet (which is also scope 1) is not included in this overview. For the GHG emissions associated with our Fleet see our Scope 1 and 2 GHG emission data. </t>
    </r>
  </si>
  <si>
    <r>
      <t>3</t>
    </r>
    <r>
      <rPr>
        <sz val="11"/>
        <color rgb="FF535659"/>
        <rFont val="Montserrat"/>
      </rPr>
      <t xml:space="preserve"> Includes solar energy generated at our sites, where renewable energy credits or guarantees of origin have been retained or retired.</t>
    </r>
  </si>
  <si>
    <r>
      <rPr>
        <vertAlign val="superscript"/>
        <sz val="11"/>
        <color rgb="FF535659"/>
        <rFont val="Montserrat"/>
      </rPr>
      <t>4</t>
    </r>
    <r>
      <rPr>
        <sz val="11"/>
        <color rgb="FF535659"/>
        <rFont val="Montserrat"/>
      </rPr>
      <t xml:space="preserve"> May not add to 100 percent due to rounding. </t>
    </r>
  </si>
  <si>
    <r>
      <t xml:space="preserve">5 </t>
    </r>
    <r>
      <rPr>
        <sz val="11"/>
        <color rgb="FF535659"/>
        <rFont val="Montserrat"/>
      </rPr>
      <t xml:space="preserve">Energy intensity is calculated based on GJ per million $ of product sales. </t>
    </r>
  </si>
  <si>
    <r>
      <t>WATER MANAGEMENT</t>
    </r>
    <r>
      <rPr>
        <b/>
        <vertAlign val="superscript"/>
        <sz val="11"/>
        <color theme="0"/>
        <rFont val="Montserrat"/>
      </rPr>
      <t>1</t>
    </r>
  </si>
  <si>
    <r>
      <t>Total water use</t>
    </r>
    <r>
      <rPr>
        <b/>
        <vertAlign val="superscript"/>
        <sz val="11"/>
        <color rgb="FFFFFFFF"/>
        <rFont val="Montserrat"/>
      </rPr>
      <t>2</t>
    </r>
    <r>
      <rPr>
        <b/>
        <sz val="11"/>
        <color rgb="FFFFFFFF"/>
        <rFont val="Montserrat"/>
      </rPr>
      <t xml:space="preserve"> (m</t>
    </r>
    <r>
      <rPr>
        <b/>
        <vertAlign val="superscript"/>
        <sz val="11"/>
        <color rgb="FFFFFFFF"/>
        <rFont val="Montserrat"/>
      </rPr>
      <t>3</t>
    </r>
    <r>
      <rPr>
        <b/>
        <sz val="11"/>
        <color rgb="FFFFFFFF"/>
        <rFont val="Montserrat"/>
      </rPr>
      <t xml:space="preserve">)/Total water withdrawal within the operations organization (6 manufacturing sites) </t>
    </r>
  </si>
  <si>
    <r>
      <t>Total water use (1,000 m</t>
    </r>
    <r>
      <rPr>
        <b/>
        <vertAlign val="superscript"/>
        <sz val="11"/>
        <color theme="1"/>
        <rFont val="Montserrat"/>
      </rPr>
      <t>3</t>
    </r>
    <r>
      <rPr>
        <b/>
        <sz val="11"/>
        <color theme="1"/>
        <rFont val="Montserrat"/>
      </rPr>
      <t>)</t>
    </r>
  </si>
  <si>
    <t>Surface water </t>
  </si>
  <si>
    <r>
      <t>Ground water</t>
    </r>
    <r>
      <rPr>
        <vertAlign val="superscript"/>
        <sz val="8"/>
        <color rgb="FF171717"/>
        <rFont val="Montserrat"/>
      </rPr>
      <t>3</t>
    </r>
  </si>
  <si>
    <t>Purchased water </t>
  </si>
  <si>
    <r>
      <t>Groundwater use for remediation (1,000 m</t>
    </r>
    <r>
      <rPr>
        <b/>
        <vertAlign val="superscript"/>
        <sz val="11"/>
        <color theme="1"/>
        <rFont val="Montserrat"/>
      </rPr>
      <t>3</t>
    </r>
    <r>
      <rPr>
        <b/>
        <sz val="11"/>
        <color theme="1"/>
        <rFont val="Montserrat"/>
      </rPr>
      <t>)</t>
    </r>
    <r>
      <rPr>
        <b/>
        <vertAlign val="superscript"/>
        <sz val="11"/>
        <color theme="1"/>
        <rFont val="Montserrat"/>
      </rPr>
      <t>4</t>
    </r>
  </si>
  <si>
    <r>
      <t>Groundwater for remediation</t>
    </r>
    <r>
      <rPr>
        <vertAlign val="superscript"/>
        <sz val="11"/>
        <color theme="1"/>
        <rFont val="Montserrat"/>
      </rPr>
      <t>4</t>
    </r>
  </si>
  <si>
    <r>
      <t>Total water discharge (m</t>
    </r>
    <r>
      <rPr>
        <b/>
        <vertAlign val="superscript"/>
        <sz val="11"/>
        <color rgb="FFFFFFFF"/>
        <rFont val="Montserrat"/>
      </rPr>
      <t>3</t>
    </r>
    <r>
      <rPr>
        <b/>
        <sz val="11"/>
        <color rgb="FFFFFFFF"/>
        <rFont val="Montserrat"/>
      </rPr>
      <t>) within the operations organization (6 manufacuring sites)</t>
    </r>
    <r>
      <rPr>
        <b/>
        <vertAlign val="superscript"/>
        <sz val="11"/>
        <color rgb="FFFFFFFF"/>
        <rFont val="Montserrat"/>
      </rPr>
      <t>5</t>
    </r>
  </si>
  <si>
    <r>
      <t>Total water discharge (1,000 m</t>
    </r>
    <r>
      <rPr>
        <b/>
        <vertAlign val="superscript"/>
        <sz val="11"/>
        <color theme="1"/>
        <rFont val="Montserrat"/>
      </rPr>
      <t>3</t>
    </r>
    <r>
      <rPr>
        <b/>
        <sz val="11"/>
        <color theme="1"/>
        <rFont val="Montserrat"/>
      </rPr>
      <t>)</t>
    </r>
  </si>
  <si>
    <t>Discharged to surface water </t>
  </si>
  <si>
    <t>Discharged to external treatment facilities </t>
  </si>
  <si>
    <r>
      <t>2</t>
    </r>
    <r>
      <rPr>
        <sz val="11"/>
        <color rgb="FF535659"/>
        <rFont val="Montserrat"/>
      </rPr>
      <t xml:space="preserve"> This graphic provides a breakdown of operational water usage at our six manufacturing sites: Campinas, Brazil; Cramlington, United Kingdom; Heist, Belgium; Oss, Netherlands; Pandaan, Indonesia; Xochimilco, Mexico. </t>
    </r>
  </si>
  <si>
    <r>
      <t>3</t>
    </r>
    <r>
      <rPr>
        <sz val="11"/>
        <color rgb="FF535659"/>
        <rFont val="Montserrat"/>
      </rPr>
      <t xml:space="preserve"> Ground water used for non-operational activities is excluded from total water use data.  </t>
    </r>
  </si>
  <si>
    <r>
      <t>4</t>
    </r>
    <r>
      <rPr>
        <i/>
        <sz val="11"/>
        <color rgb="FF535659"/>
        <rFont val="Montserrat"/>
      </rPr>
      <t xml:space="preserve"> </t>
    </r>
    <r>
      <rPr>
        <sz val="11"/>
        <color rgb="FF535659"/>
        <rFont val="Montserrat"/>
      </rPr>
      <t xml:space="preserve">This graphic provides data for </t>
    </r>
    <r>
      <rPr>
        <i/>
        <sz val="11"/>
        <color rgb="FF535659"/>
        <rFont val="Montserrat"/>
      </rPr>
      <t>groundwater</t>
    </r>
    <r>
      <rPr>
        <sz val="11"/>
        <color rgb="FF535659"/>
        <rFont val="Montserrat"/>
      </rPr>
      <t xml:space="preserve"> used exclusively for remediation purposes at our Oss Netherlands site. </t>
    </r>
  </si>
  <si>
    <r>
      <t>5</t>
    </r>
    <r>
      <rPr>
        <sz val="11"/>
        <color rgb="FF535659"/>
        <rFont val="Montserrat"/>
      </rPr>
      <t xml:space="preserve"> This graphic provides the total </t>
    </r>
    <r>
      <rPr>
        <i/>
        <sz val="11"/>
        <color rgb="FF535659"/>
        <rFont val="Montserrat"/>
      </rPr>
      <t xml:space="preserve">water discharge data </t>
    </r>
    <r>
      <rPr>
        <sz val="11"/>
        <color rgb="FF535659"/>
        <rFont val="Montserrat"/>
      </rPr>
      <t xml:space="preserve">including stormwater that is routed to onsite wastewater treatment from our six manufacturing sites prior to discharged to external treatment facilities. </t>
    </r>
  </si>
  <si>
    <t>WASTE MANAGEMENT</t>
  </si>
  <si>
    <r>
      <t>Total Waste (1,000 MT)</t>
    </r>
    <r>
      <rPr>
        <b/>
        <vertAlign val="superscript"/>
        <sz val="11"/>
        <color rgb="FFFFFFFF"/>
        <rFont val="Montserrat"/>
      </rPr>
      <t>1</t>
    </r>
    <r>
      <rPr>
        <b/>
        <sz val="11"/>
        <color rgb="FFFFFFFF"/>
        <rFont val="Montserrat"/>
      </rPr>
      <t xml:space="preserve"> (6 manufacturing sites)</t>
    </r>
  </si>
  <si>
    <t>Total waste (1,000 MT)</t>
  </si>
  <si>
    <r>
      <t>2021</t>
    </r>
    <r>
      <rPr>
        <b/>
        <vertAlign val="superscript"/>
        <sz val="11"/>
        <color theme="1"/>
        <rFont val="Montserrat"/>
      </rPr>
      <t>2</t>
    </r>
  </si>
  <si>
    <t xml:space="preserve">Hazardous </t>
  </si>
  <si>
    <t>Non-hazardous</t>
  </si>
  <si>
    <t>Reused </t>
  </si>
  <si>
    <t>Recycled </t>
  </si>
  <si>
    <t>Composted </t>
  </si>
  <si>
    <t>Combusted (with energy recovery) </t>
  </si>
  <si>
    <t>Incinerated (without energy recovery) </t>
  </si>
  <si>
    <t>Landfilled </t>
  </si>
  <si>
    <r>
      <t>Other</t>
    </r>
    <r>
      <rPr>
        <vertAlign val="superscript"/>
        <sz val="8"/>
        <color rgb="FF171717"/>
        <rFont val="Montserrat"/>
      </rPr>
      <t>3</t>
    </r>
  </si>
  <si>
    <r>
      <t>1</t>
    </r>
    <r>
      <rPr>
        <sz val="11"/>
        <color rgb="FF535659"/>
        <rFont val="Montserrat"/>
      </rPr>
      <t xml:space="preserve"> MT = metric ton</t>
    </r>
  </si>
  <si>
    <r>
      <t>2</t>
    </r>
    <r>
      <rPr>
        <sz val="11"/>
        <color rgb="FF535659"/>
        <rFont val="Montserrat"/>
      </rPr>
      <t xml:space="preserve"> Data presented represents information available as of 1 April 2024, including certain estimates and assumptions. Historical estimates may periodically be subject to revision due to ongoing enhancements of source data and updates to methodology.</t>
    </r>
  </si>
  <si>
    <r>
      <t>3</t>
    </r>
    <r>
      <rPr>
        <sz val="11"/>
        <color rgb="FF535659"/>
        <rFont val="Montserrat"/>
      </rPr>
      <t xml:space="preserve"> Other is waste that is processed in another way than the waste reused, recycled, combusted, incinerated and landfilled, like wastewater which is treated in an off-site facility and defined as waste according to local legislation.  </t>
    </r>
  </si>
  <si>
    <r>
      <t>Waste types - Hazardous waste (1,000 MT)</t>
    </r>
    <r>
      <rPr>
        <b/>
        <vertAlign val="superscript"/>
        <sz val="11"/>
        <color rgb="FFFFFFFF"/>
        <rFont val="Montserrat"/>
      </rPr>
      <t>1</t>
    </r>
    <r>
      <rPr>
        <b/>
        <sz val="11"/>
        <color rgb="FFFFFFFF"/>
        <rFont val="Montserrat"/>
      </rPr>
      <t xml:space="preserve"> (6 manufacturing sites)</t>
    </r>
  </si>
  <si>
    <r>
      <t>Hazardous waste (1,000 MT)</t>
    </r>
    <r>
      <rPr>
        <b/>
        <vertAlign val="superscript"/>
        <sz val="11"/>
        <color theme="1"/>
        <rFont val="Montserrat"/>
      </rPr>
      <t>2</t>
    </r>
  </si>
  <si>
    <r>
      <t>Other</t>
    </r>
    <r>
      <rPr>
        <vertAlign val="superscript"/>
        <sz val="11"/>
        <color theme="1"/>
        <rFont val="Montserrat"/>
      </rPr>
      <t>3</t>
    </r>
  </si>
  <si>
    <r>
      <t>Waste types - Non-hazardous waste (1,000 MT)</t>
    </r>
    <r>
      <rPr>
        <b/>
        <vertAlign val="superscript"/>
        <sz val="11"/>
        <color rgb="FFFFFFFF"/>
        <rFont val="Montserrat"/>
      </rPr>
      <t>1</t>
    </r>
    <r>
      <rPr>
        <b/>
        <sz val="11"/>
        <color rgb="FFFFFFFF"/>
        <rFont val="Montserrat"/>
      </rPr>
      <t xml:space="preserve"> (6 manufacturing sites)</t>
    </r>
  </si>
  <si>
    <r>
      <t>Non-hazardous waste (1,000 MT)</t>
    </r>
    <r>
      <rPr>
        <b/>
        <vertAlign val="superscript"/>
        <sz val="11"/>
        <color theme="1"/>
        <rFont val="Montserrat"/>
      </rPr>
      <t>2</t>
    </r>
  </si>
  <si>
    <r>
      <t>1</t>
    </r>
    <r>
      <rPr>
        <sz val="11"/>
        <color rgb="FF535659"/>
        <rFont val="Montserrat"/>
      </rPr>
      <t xml:space="preserve"> MT = metric tonne </t>
    </r>
  </si>
  <si>
    <r>
      <t xml:space="preserve">3 </t>
    </r>
    <r>
      <rPr>
        <sz val="11"/>
        <color rgb="FF535659"/>
        <rFont val="Montserrat"/>
      </rPr>
      <t>Other is waste that is processed in another way than the waste reused, recycled, combusted, incinerated and landfilled, like wastewater which is treated in an off-site facility and defined as waste according to local legislation.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</si>
</sst>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_(* #,##0_);_(* \(#,##0\);_(* &quot;-&quot;??_);_(@_)"/>
    <numFmt numFmtId="165" formatCode="0.0"/>
    <numFmt numFmtId="166" formatCode="#,##0%"/>
    <numFmt numFmtId="167" formatCode="0.0%"/>
    <numFmt numFmtId="168" formatCode="_(* #,##0.0_);_(* \(#,##0.0\);_(* &quot;-&quot;??_);_(@_)"/>
  </numFmts>
  <fonts count="56">
    <font>
      <sz val="11"/>
      <color theme="1"/>
      <name val="Montserrat Regular"/>
      <family val="2"/>
      <scheme val="minor"/>
    </font>
    <font>
      <sz val="11"/>
      <color theme="1"/>
      <name val="Montserrat Regular"/>
      <family val="2"/>
      <scheme val="minor"/>
    </font>
    <font>
      <vertAlign val="superscript"/>
      <sz val="8"/>
      <color rgb="FF171717"/>
      <name val="Montserrat"/>
    </font>
    <font>
      <vertAlign val="superscript"/>
      <sz val="8"/>
      <color rgb="FF171717"/>
      <name val="Montserrat Medium"/>
    </font>
    <font>
      <u/>
      <sz val="11"/>
      <color theme="10"/>
      <name val="Montserrat Regular"/>
      <family val="2"/>
      <scheme val="minor"/>
    </font>
    <font>
      <sz val="11"/>
      <color theme="1"/>
      <name val="Montserrat"/>
    </font>
    <font>
      <i/>
      <sz val="11"/>
      <color theme="1"/>
      <name val="Montserrat"/>
    </font>
    <font>
      <b/>
      <sz val="11"/>
      <color theme="0"/>
      <name val="Montserrat"/>
    </font>
    <font>
      <vertAlign val="superscript"/>
      <sz val="11"/>
      <color theme="0"/>
      <name val="Montserrat"/>
    </font>
    <font>
      <sz val="11"/>
      <name val="Montserrat"/>
    </font>
    <font>
      <vertAlign val="superscript"/>
      <sz val="8"/>
      <name val="Montserrat"/>
    </font>
    <font>
      <b/>
      <sz val="11"/>
      <color theme="1"/>
      <name val="Montserrat"/>
    </font>
    <font>
      <sz val="8"/>
      <color theme="1"/>
      <name val="Montserrat"/>
    </font>
    <font>
      <b/>
      <vertAlign val="superscript"/>
      <sz val="8"/>
      <color rgb="FF171717"/>
      <name val="Montserrat"/>
    </font>
    <font>
      <vertAlign val="superscript"/>
      <sz val="11"/>
      <color rgb="FF535659"/>
      <name val="Montserrat"/>
    </font>
    <font>
      <sz val="11"/>
      <color rgb="FF535659"/>
      <name val="Montserrat"/>
    </font>
    <font>
      <b/>
      <sz val="11"/>
      <color rgb="FFFFFFFF"/>
      <name val="Montserrat"/>
    </font>
    <font>
      <vertAlign val="superscript"/>
      <sz val="11"/>
      <color rgb="FFFFFFFF"/>
      <name val="Montserrat"/>
    </font>
    <font>
      <b/>
      <vertAlign val="superscript"/>
      <sz val="11"/>
      <color theme="1"/>
      <name val="Montserrat"/>
    </font>
    <font>
      <sz val="11"/>
      <color rgb="FF171717"/>
      <name val="Montserrat"/>
    </font>
    <font>
      <vertAlign val="superscript"/>
      <sz val="11"/>
      <color theme="1"/>
      <name val="Montserrat"/>
    </font>
    <font>
      <b/>
      <vertAlign val="superscript"/>
      <sz val="11"/>
      <color rgb="FFFFFFFF"/>
      <name val="Montserrat"/>
    </font>
    <font>
      <i/>
      <sz val="11"/>
      <color rgb="FF535659"/>
      <name val="Montserrat"/>
    </font>
    <font>
      <b/>
      <sz val="11"/>
      <color rgb="FF000000"/>
      <name val="Montserrat"/>
    </font>
    <font>
      <vertAlign val="superscript"/>
      <sz val="8.5"/>
      <color rgb="FF171717"/>
      <name val="Montserrat"/>
    </font>
    <font>
      <b/>
      <vertAlign val="superscript"/>
      <sz val="8.5"/>
      <color rgb="FF171717"/>
      <name val="Montserrat"/>
    </font>
    <font>
      <b/>
      <sz val="10"/>
      <color rgb="FF000000"/>
      <name val="Montserrat"/>
    </font>
    <font>
      <b/>
      <vertAlign val="superscript"/>
      <sz val="11"/>
      <color theme="0"/>
      <name val="Montserrat"/>
    </font>
    <font>
      <u/>
      <sz val="11"/>
      <color theme="10"/>
      <name val="Montserrat"/>
    </font>
    <font>
      <b/>
      <sz val="11"/>
      <color rgb="FF171717"/>
      <name val="Montserrat"/>
    </font>
    <font>
      <b/>
      <sz val="11"/>
      <name val="Montserrat"/>
    </font>
    <font>
      <b/>
      <i/>
      <sz val="9"/>
      <color indexed="8"/>
      <name val="Montserrat"/>
    </font>
    <font>
      <i/>
      <sz val="9"/>
      <color indexed="8"/>
      <name val="Montserrat"/>
    </font>
    <font>
      <i/>
      <sz val="9"/>
      <color rgb="FFFF0000"/>
      <name val="Montserrat"/>
    </font>
    <font>
      <sz val="9"/>
      <color theme="1"/>
      <name val="Montserrat"/>
    </font>
    <font>
      <b/>
      <sz val="11"/>
      <color theme="7"/>
      <name val="Montserrat"/>
    </font>
    <font>
      <b/>
      <sz val="18"/>
      <color theme="4"/>
      <name val="Montserrat"/>
    </font>
    <font>
      <vertAlign val="superscript"/>
      <sz val="10"/>
      <color rgb="FF535659"/>
      <name val="Montserrat"/>
    </font>
    <font>
      <sz val="10"/>
      <color rgb="FF535659"/>
      <name val="Montserrat"/>
    </font>
    <font>
      <vertAlign val="superscript"/>
      <sz val="10"/>
      <color theme="1" tint="0.499984740745262"/>
      <name val="Montserrat"/>
    </font>
    <font>
      <sz val="10"/>
      <color theme="1" tint="0.499984740745262"/>
      <name val="Montserrat"/>
    </font>
    <font>
      <sz val="11"/>
      <color rgb="FF000000"/>
      <name val="Montserrat"/>
    </font>
    <font>
      <b/>
      <sz val="18"/>
      <color theme="3"/>
      <name val="Montserrat"/>
    </font>
    <font>
      <b/>
      <sz val="11"/>
      <color theme="4"/>
      <name val="Montserrat"/>
    </font>
    <font>
      <b/>
      <sz val="11"/>
      <color theme="5"/>
      <name val="Montserrat"/>
    </font>
    <font>
      <b/>
      <vertAlign val="superscript"/>
      <sz val="11"/>
      <name val="Montserrat"/>
    </font>
    <font>
      <b/>
      <sz val="18"/>
      <color theme="7"/>
      <name val="Montserrat"/>
    </font>
    <font>
      <b/>
      <sz val="18"/>
      <color theme="5"/>
      <name val="Montserrat"/>
    </font>
    <font>
      <vertAlign val="subscript"/>
      <sz val="11"/>
      <color theme="1"/>
      <name val="Montserrat"/>
    </font>
    <font>
      <vertAlign val="superscript"/>
      <sz val="11"/>
      <color rgb="FF171717"/>
      <name val="Montserrat"/>
    </font>
    <font>
      <vertAlign val="subscript"/>
      <sz val="11"/>
      <color rgb="FF171717"/>
      <name val="Montserrat"/>
    </font>
    <font>
      <vertAlign val="subscript"/>
      <sz val="11"/>
      <color rgb="FF535659"/>
      <name val="Montserrat"/>
    </font>
    <font>
      <vertAlign val="superscript"/>
      <sz val="11"/>
      <name val="Montserrat"/>
    </font>
    <font>
      <vertAlign val="superscript"/>
      <sz val="11"/>
      <color theme="1" tint="0.249977111117893"/>
      <name val="Montserrat"/>
    </font>
    <font>
      <sz val="11"/>
      <color theme="1" tint="0.249977111117893"/>
      <name val="Montserrat"/>
    </font>
    <font>
      <b/>
      <vertAlign val="superscript"/>
      <sz val="11"/>
      <color rgb="FF171717"/>
      <name val="Montserrat"/>
    </font>
  </fonts>
  <fills count="1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1"/>
        <bgColor indexed="64"/>
      </patternFill>
    </fill>
    <fill>
      <patternFill patternType="solid">
        <fgColor theme="3"/>
        <bgColor indexed="64"/>
      </patternFill>
    </fill>
    <fill>
      <patternFill patternType="solid">
        <fgColor theme="4"/>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5"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4">
    <xf numFmtId="0" fontId="0" fillId="0" borderId="0"/>
    <xf numFmtId="43"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300">
    <xf numFmtId="0" fontId="0" fillId="0" borderId="0" xfId="0"/>
    <xf numFmtId="0" fontId="5" fillId="0" borderId="0" xfId="0" applyFont="1"/>
    <xf numFmtId="164" fontId="5" fillId="0" borderId="0" xfId="1" applyNumberFormat="1" applyFont="1" applyFill="1" applyBorder="1" applyAlignment="1"/>
    <xf numFmtId="0" fontId="5" fillId="2" borderId="0" xfId="0" applyFont="1" applyFill="1"/>
    <xf numFmtId="0" fontId="11" fillId="2" borderId="0" xfId="0" applyFont="1" applyFill="1"/>
    <xf numFmtId="0" fontId="14" fillId="2" borderId="0" xfId="0" applyFont="1" applyFill="1" applyAlignment="1">
      <alignment horizontal="left" vertical="center" readingOrder="1"/>
    </xf>
    <xf numFmtId="9" fontId="19" fillId="0" borderId="1" xfId="0" applyNumberFormat="1" applyFont="1" applyBorder="1" applyAlignment="1">
      <alignment horizontal="center" vertical="center" wrapText="1" readingOrder="1"/>
    </xf>
    <xf numFmtId="9" fontId="29" fillId="0" borderId="1" xfId="0" applyNumberFormat="1" applyFont="1" applyBorder="1" applyAlignment="1">
      <alignment horizontal="center" vertical="center" wrapText="1" readingOrder="1"/>
    </xf>
    <xf numFmtId="0" fontId="5" fillId="0" borderId="1" xfId="0" applyFont="1" applyBorder="1" applyAlignment="1">
      <alignment wrapText="1"/>
    </xf>
    <xf numFmtId="0" fontId="31" fillId="0" borderId="0" xfId="0" applyFont="1" applyAlignment="1">
      <alignment horizontal="right" wrapText="1"/>
    </xf>
    <xf numFmtId="14" fontId="32" fillId="0" borderId="0" xfId="0" applyNumberFormat="1" applyFont="1" applyAlignment="1">
      <alignment horizontal="left"/>
    </xf>
    <xf numFmtId="14" fontId="33" fillId="0" borderId="0" xfId="0" applyNumberFormat="1" applyFont="1" applyAlignment="1">
      <alignment horizontal="left"/>
    </xf>
    <xf numFmtId="0" fontId="34" fillId="0" borderId="0" xfId="0" applyFont="1" applyAlignment="1">
      <alignment wrapText="1"/>
    </xf>
    <xf numFmtId="0" fontId="36" fillId="0" borderId="0" xfId="0" applyFont="1"/>
    <xf numFmtId="166" fontId="26" fillId="0" borderId="0" xfId="0" applyNumberFormat="1" applyFont="1" applyAlignment="1">
      <alignment horizontal="right" vertical="top"/>
    </xf>
    <xf numFmtId="166" fontId="5" fillId="0" borderId="1" xfId="0" applyNumberFormat="1" applyFont="1" applyBorder="1" applyAlignment="1">
      <alignment horizontal="center" vertical="top"/>
    </xf>
    <xf numFmtId="166" fontId="11" fillId="0" borderId="1" xfId="0" applyNumberFormat="1" applyFont="1" applyBorder="1" applyAlignment="1">
      <alignment horizontal="center" vertical="top"/>
    </xf>
    <xf numFmtId="9" fontId="29" fillId="0" borderId="0" xfId="0" applyNumberFormat="1" applyFont="1" applyAlignment="1">
      <alignment horizontal="center" vertical="center" wrapText="1" readingOrder="1"/>
    </xf>
    <xf numFmtId="166" fontId="11" fillId="0" borderId="0" xfId="0" applyNumberFormat="1" applyFont="1" applyAlignment="1">
      <alignment horizontal="right" vertical="top"/>
    </xf>
    <xf numFmtId="0" fontId="19" fillId="0" borderId="1" xfId="0" applyFont="1" applyBorder="1" applyAlignment="1">
      <alignment horizontal="center" vertical="center" wrapText="1" readingOrder="1"/>
    </xf>
    <xf numFmtId="0" fontId="29" fillId="0" borderId="1" xfId="0" applyFont="1" applyBorder="1" applyAlignment="1">
      <alignment horizontal="center" vertical="center" wrapText="1" readingOrder="1"/>
    </xf>
    <xf numFmtId="166" fontId="41" fillId="0" borderId="1" xfId="0" applyNumberFormat="1" applyFont="1" applyBorder="1" applyAlignment="1">
      <alignment horizontal="center" vertical="top"/>
    </xf>
    <xf numFmtId="166" fontId="23" fillId="0" borderId="1" xfId="0" applyNumberFormat="1" applyFont="1" applyBorder="1" applyAlignment="1">
      <alignment horizontal="center" vertical="top"/>
    </xf>
    <xf numFmtId="0" fontId="6" fillId="0" borderId="0" xfId="0" applyFont="1" applyAlignment="1">
      <alignment horizontal="left" indent="3"/>
    </xf>
    <xf numFmtId="0" fontId="7" fillId="4" borderId="11" xfId="0" applyFont="1" applyFill="1" applyBorder="1" applyAlignment="1">
      <alignment horizontal="left" vertical="center" readingOrder="1"/>
    </xf>
    <xf numFmtId="0" fontId="7" fillId="4" borderId="2" xfId="0" applyFont="1" applyFill="1" applyBorder="1" applyAlignment="1">
      <alignment horizontal="left" vertical="center" readingOrder="1"/>
    </xf>
    <xf numFmtId="0" fontId="7" fillId="4" borderId="12" xfId="0" applyFont="1" applyFill="1" applyBorder="1" applyAlignment="1">
      <alignment horizontal="left" vertical="center" readingOrder="1"/>
    </xf>
    <xf numFmtId="0" fontId="5" fillId="0" borderId="16" xfId="0" applyFont="1" applyBorder="1"/>
    <xf numFmtId="166" fontId="5" fillId="0" borderId="17" xfId="0" applyNumberFormat="1" applyFont="1" applyBorder="1" applyAlignment="1">
      <alignment horizontal="center" vertical="top"/>
    </xf>
    <xf numFmtId="0" fontId="11" fillId="0" borderId="16" xfId="0" applyFont="1" applyBorder="1"/>
    <xf numFmtId="166" fontId="11" fillId="0" borderId="17" xfId="0" applyNumberFormat="1" applyFont="1" applyBorder="1" applyAlignment="1">
      <alignment horizontal="center" vertical="top"/>
    </xf>
    <xf numFmtId="0" fontId="11" fillId="0" borderId="13" xfId="0" applyFont="1" applyBorder="1"/>
    <xf numFmtId="166" fontId="11" fillId="0" borderId="18" xfId="0" applyNumberFormat="1" applyFont="1" applyBorder="1" applyAlignment="1">
      <alignment horizontal="right" vertical="top"/>
    </xf>
    <xf numFmtId="0" fontId="39" fillId="0" borderId="13" xfId="0" applyFont="1" applyBorder="1" applyAlignment="1">
      <alignment horizontal="left" vertical="center" readingOrder="1"/>
    </xf>
    <xf numFmtId="0" fontId="39" fillId="0" borderId="19" xfId="0" applyFont="1" applyBorder="1" applyAlignment="1">
      <alignment horizontal="left" vertical="center" readingOrder="1"/>
    </xf>
    <xf numFmtId="0" fontId="5" fillId="0" borderId="20" xfId="0" applyFont="1" applyBorder="1"/>
    <xf numFmtId="0" fontId="5" fillId="0" borderId="21" xfId="0" applyFont="1" applyBorder="1"/>
    <xf numFmtId="0" fontId="5" fillId="0" borderId="13" xfId="0" applyFont="1" applyBorder="1"/>
    <xf numFmtId="0" fontId="5" fillId="0" borderId="18" xfId="0" applyFont="1" applyBorder="1"/>
    <xf numFmtId="0" fontId="40" fillId="0" borderId="19" xfId="0" applyFont="1" applyBorder="1"/>
    <xf numFmtId="166" fontId="41" fillId="0" borderId="17" xfId="0" applyNumberFormat="1" applyFont="1" applyBorder="1" applyAlignment="1">
      <alignment horizontal="center" vertical="top"/>
    </xf>
    <xf numFmtId="166" fontId="23" fillId="0" borderId="17" xfId="0" applyNumberFormat="1" applyFont="1" applyBorder="1" applyAlignment="1">
      <alignment horizontal="center" vertical="top"/>
    </xf>
    <xf numFmtId="0" fontId="42" fillId="0" borderId="0" xfId="0" applyFont="1"/>
    <xf numFmtId="0" fontId="5" fillId="5" borderId="0" xfId="0" applyFont="1" applyFill="1"/>
    <xf numFmtId="0" fontId="5" fillId="6" borderId="0" xfId="0" applyFont="1" applyFill="1"/>
    <xf numFmtId="0" fontId="11" fillId="7" borderId="9" xfId="0" applyFont="1" applyFill="1" applyBorder="1" applyAlignment="1">
      <alignment horizontal="center"/>
    </xf>
    <xf numFmtId="0" fontId="11" fillId="7" borderId="3" xfId="0" applyFont="1" applyFill="1" applyBorder="1" applyAlignment="1">
      <alignment horizontal="center"/>
    </xf>
    <xf numFmtId="0" fontId="11" fillId="7" borderId="3" xfId="0" applyFont="1" applyFill="1" applyBorder="1" applyAlignment="1">
      <alignment horizontal="center" wrapText="1"/>
    </xf>
    <xf numFmtId="0" fontId="7" fillId="4" borderId="2" xfId="0" applyFont="1" applyFill="1" applyBorder="1"/>
    <xf numFmtId="0" fontId="5" fillId="4" borderId="2" xfId="0" applyFont="1" applyFill="1" applyBorder="1"/>
    <xf numFmtId="0" fontId="5" fillId="4" borderId="12" xfId="0" applyFont="1" applyFill="1" applyBorder="1"/>
    <xf numFmtId="0" fontId="11" fillId="7" borderId="14" xfId="0" applyFont="1" applyFill="1" applyBorder="1" applyAlignment="1">
      <alignment horizontal="center"/>
    </xf>
    <xf numFmtId="0" fontId="11" fillId="7" borderId="15" xfId="0" applyFont="1" applyFill="1" applyBorder="1" applyAlignment="1">
      <alignment horizontal="center" wrapText="1"/>
    </xf>
    <xf numFmtId="166" fontId="26" fillId="0" borderId="18" xfId="0" applyNumberFormat="1" applyFont="1" applyBorder="1" applyAlignment="1">
      <alignment horizontal="right" vertical="top"/>
    </xf>
    <xf numFmtId="0" fontId="5" fillId="0" borderId="16" xfId="0" applyFont="1" applyBorder="1" applyAlignment="1">
      <alignment wrapText="1"/>
    </xf>
    <xf numFmtId="0" fontId="37" fillId="0" borderId="13" xfId="0" applyFont="1" applyBorder="1" applyAlignment="1">
      <alignment horizontal="left" vertical="center" readingOrder="1"/>
    </xf>
    <xf numFmtId="0" fontId="37" fillId="0" borderId="19" xfId="0" applyFont="1" applyBorder="1" applyAlignment="1">
      <alignment horizontal="left" vertical="center" readingOrder="1"/>
    </xf>
    <xf numFmtId="166" fontId="5" fillId="0" borderId="1" xfId="0" applyNumberFormat="1" applyFont="1" applyBorder="1" applyAlignment="1">
      <alignment horizontal="center"/>
    </xf>
    <xf numFmtId="166" fontId="11" fillId="0" borderId="1" xfId="0" applyNumberFormat="1" applyFont="1" applyBorder="1" applyAlignment="1">
      <alignment horizontal="center"/>
    </xf>
    <xf numFmtId="0" fontId="5" fillId="2" borderId="0" xfId="0" applyFont="1" applyFill="1" applyAlignment="1">
      <alignment horizontal="left" indent="3"/>
    </xf>
    <xf numFmtId="0" fontId="9" fillId="7" borderId="13" xfId="0" applyFont="1" applyFill="1" applyBorder="1"/>
    <xf numFmtId="0" fontId="30" fillId="7" borderId="13" xfId="0" applyFont="1" applyFill="1" applyBorder="1"/>
    <xf numFmtId="0" fontId="5" fillId="7" borderId="13" xfId="0" applyFont="1" applyFill="1" applyBorder="1"/>
    <xf numFmtId="0" fontId="11" fillId="7" borderId="1" xfId="0" applyFont="1" applyFill="1" applyBorder="1" applyAlignment="1">
      <alignment horizontal="center" wrapText="1"/>
    </xf>
    <xf numFmtId="0" fontId="11" fillId="7" borderId="17" xfId="0" applyFont="1" applyFill="1" applyBorder="1" applyAlignment="1">
      <alignment horizontal="center" wrapText="1"/>
    </xf>
    <xf numFmtId="0" fontId="5" fillId="0" borderId="11" xfId="0" applyFont="1" applyBorder="1"/>
    <xf numFmtId="0" fontId="5" fillId="0" borderId="2" xfId="0" applyFont="1" applyBorder="1"/>
    <xf numFmtId="0" fontId="5" fillId="0" borderId="12" xfId="0" applyFont="1" applyBorder="1"/>
    <xf numFmtId="0" fontId="28" fillId="0" borderId="0" xfId="2" applyFont="1" applyBorder="1" applyAlignment="1">
      <alignment horizontal="left" indent="3"/>
    </xf>
    <xf numFmtId="0" fontId="11" fillId="0" borderId="18" xfId="0" applyFont="1" applyBorder="1"/>
    <xf numFmtId="0" fontId="38" fillId="0" borderId="13" xfId="0" applyFont="1" applyBorder="1" applyAlignment="1">
      <alignment horizontal="left" vertical="center" readingOrder="1"/>
    </xf>
    <xf numFmtId="0" fontId="30" fillId="7" borderId="1" xfId="0" applyFont="1" applyFill="1" applyBorder="1" applyAlignment="1">
      <alignment horizontal="center" wrapText="1"/>
    </xf>
    <xf numFmtId="0" fontId="5" fillId="0" borderId="1" xfId="0" applyFont="1" applyBorder="1" applyAlignment="1">
      <alignment horizontal="center" wrapText="1"/>
    </xf>
    <xf numFmtId="3" fontId="5" fillId="0" borderId="1" xfId="0" applyNumberFormat="1" applyFont="1" applyBorder="1" applyAlignment="1">
      <alignment horizontal="center" wrapText="1"/>
    </xf>
    <xf numFmtId="0" fontId="7" fillId="7" borderId="13" xfId="0" applyFont="1" applyFill="1" applyBorder="1" applyAlignment="1">
      <alignment horizontal="left" vertical="center" readingOrder="1"/>
    </xf>
    <xf numFmtId="0" fontId="30" fillId="7" borderId="17" xfId="0" applyFont="1" applyFill="1" applyBorder="1" applyAlignment="1">
      <alignment horizontal="center" wrapText="1"/>
    </xf>
    <xf numFmtId="0" fontId="5" fillId="0" borderId="17" xfId="0" applyFont="1" applyBorder="1" applyAlignment="1">
      <alignment horizontal="center" wrapText="1"/>
    </xf>
    <xf numFmtId="0" fontId="5" fillId="0" borderId="24" xfId="0" applyFont="1" applyBorder="1" applyAlignment="1">
      <alignment vertical="top" wrapText="1"/>
    </xf>
    <xf numFmtId="0" fontId="11" fillId="7" borderId="23" xfId="0" applyFont="1" applyFill="1" applyBorder="1" applyAlignment="1">
      <alignment horizontal="center" vertical="center"/>
    </xf>
    <xf numFmtId="0" fontId="30" fillId="7" borderId="7" xfId="0" applyFont="1" applyFill="1" applyBorder="1" applyAlignment="1">
      <alignment horizontal="center"/>
    </xf>
    <xf numFmtId="0" fontId="7" fillId="4" borderId="11" xfId="0" applyFont="1" applyFill="1" applyBorder="1"/>
    <xf numFmtId="0" fontId="30" fillId="7" borderId="26" xfId="0" applyFont="1" applyFill="1" applyBorder="1" applyAlignment="1">
      <alignment horizontal="center"/>
    </xf>
    <xf numFmtId="0" fontId="5" fillId="0" borderId="17" xfId="0" applyFont="1" applyBorder="1" applyAlignment="1">
      <alignment horizontal="center"/>
    </xf>
    <xf numFmtId="9" fontId="5" fillId="0" borderId="17" xfId="0" applyNumberFormat="1" applyFont="1" applyBorder="1" applyAlignment="1">
      <alignment horizontal="center"/>
    </xf>
    <xf numFmtId="0" fontId="5" fillId="0" borderId="27" xfId="0" applyFont="1" applyBorder="1" applyAlignment="1">
      <alignment wrapText="1"/>
    </xf>
    <xf numFmtId="0" fontId="5" fillId="0" borderId="25" xfId="0" applyFont="1" applyBorder="1" applyAlignment="1">
      <alignment horizontal="center"/>
    </xf>
    <xf numFmtId="0" fontId="9" fillId="7" borderId="1" xfId="0" applyFont="1" applyFill="1" applyBorder="1" applyAlignment="1">
      <alignment horizontal="center"/>
    </xf>
    <xf numFmtId="0" fontId="7" fillId="4" borderId="13" xfId="0" applyFont="1" applyFill="1" applyBorder="1" applyAlignment="1">
      <alignment horizontal="left" vertical="center" readingOrder="1"/>
    </xf>
    <xf numFmtId="0" fontId="7" fillId="4" borderId="0" xfId="0" applyFont="1" applyFill="1"/>
    <xf numFmtId="0" fontId="5" fillId="4" borderId="0" xfId="0" applyFont="1" applyFill="1"/>
    <xf numFmtId="0" fontId="5" fillId="4" borderId="18" xfId="0" applyFont="1" applyFill="1" applyBorder="1"/>
    <xf numFmtId="0" fontId="9" fillId="7" borderId="16" xfId="0" applyFont="1" applyFill="1" applyBorder="1" applyAlignment="1">
      <alignment horizontal="center"/>
    </xf>
    <xf numFmtId="0" fontId="9" fillId="7" borderId="17" xfId="0" applyFont="1" applyFill="1" applyBorder="1" applyAlignment="1">
      <alignment horizontal="center"/>
    </xf>
    <xf numFmtId="0" fontId="5" fillId="0" borderId="1" xfId="0" applyFont="1" applyBorder="1" applyAlignment="1">
      <alignment horizontal="center" vertical="center" wrapText="1"/>
    </xf>
    <xf numFmtId="0" fontId="46" fillId="0" borderId="0" xfId="0" applyFont="1"/>
    <xf numFmtId="0" fontId="5" fillId="9" borderId="0" xfId="0" applyFont="1" applyFill="1"/>
    <xf numFmtId="0" fontId="30" fillId="8" borderId="1" xfId="0" applyFont="1" applyFill="1" applyBorder="1" applyAlignment="1">
      <alignment horizontal="center"/>
    </xf>
    <xf numFmtId="0" fontId="9" fillId="8" borderId="1" xfId="0" applyFont="1" applyFill="1" applyBorder="1" applyAlignment="1">
      <alignment horizontal="center"/>
    </xf>
    <xf numFmtId="0" fontId="7" fillId="4" borderId="1" xfId="0" applyFont="1" applyFill="1" applyBorder="1"/>
    <xf numFmtId="0" fontId="7" fillId="4" borderId="29" xfId="0" applyFont="1" applyFill="1" applyBorder="1"/>
    <xf numFmtId="0" fontId="47" fillId="0" borderId="0" xfId="0" applyFont="1"/>
    <xf numFmtId="0" fontId="5" fillId="10" borderId="0" xfId="0" applyFont="1" applyFill="1"/>
    <xf numFmtId="0" fontId="5" fillId="0" borderId="0" xfId="0" applyFont="1" applyAlignment="1">
      <alignment horizontal="left" vertical="center" wrapText="1"/>
    </xf>
    <xf numFmtId="0" fontId="11" fillId="11" borderId="1" xfId="0" applyFont="1" applyFill="1" applyBorder="1" applyAlignment="1">
      <alignment horizontal="center"/>
    </xf>
    <xf numFmtId="0" fontId="5" fillId="11" borderId="1" xfId="0" applyFont="1" applyFill="1" applyBorder="1" applyAlignment="1">
      <alignment horizontal="center"/>
    </xf>
    <xf numFmtId="0" fontId="12" fillId="11" borderId="1" xfId="0" applyFont="1" applyFill="1" applyBorder="1" applyAlignment="1">
      <alignment horizontal="center" vertical="center"/>
    </xf>
    <xf numFmtId="0" fontId="7" fillId="0" borderId="2" xfId="0" applyFont="1" applyBorder="1"/>
    <xf numFmtId="0" fontId="7" fillId="0" borderId="0" xfId="0" applyFont="1"/>
    <xf numFmtId="0" fontId="11" fillId="11" borderId="16" xfId="0" applyFont="1" applyFill="1" applyBorder="1"/>
    <xf numFmtId="0" fontId="14" fillId="0" borderId="13" xfId="0" applyFont="1" applyBorder="1" applyAlignment="1">
      <alignment horizontal="left" vertical="center" readingOrder="1"/>
    </xf>
    <xf numFmtId="0" fontId="14" fillId="0" borderId="19" xfId="0" applyFont="1" applyBorder="1" applyAlignment="1">
      <alignment horizontal="left" vertical="center" readingOrder="1"/>
    </xf>
    <xf numFmtId="0" fontId="16" fillId="4" borderId="13" xfId="0" applyFont="1" applyFill="1" applyBorder="1" applyAlignment="1">
      <alignment horizontal="left" vertical="center" readingOrder="1"/>
    </xf>
    <xf numFmtId="0" fontId="11" fillId="0" borderId="0" xfId="0" applyFont="1" applyAlignment="1">
      <alignment horizontal="left"/>
    </xf>
    <xf numFmtId="3" fontId="5" fillId="0" borderId="0" xfId="0" applyNumberFormat="1" applyFont="1" applyAlignment="1">
      <alignment horizontal="left" vertical="center" wrapText="1"/>
    </xf>
    <xf numFmtId="0" fontId="14" fillId="3" borderId="13" xfId="0" applyFont="1" applyFill="1" applyBorder="1" applyAlignment="1">
      <alignment horizontal="left" vertical="center" readingOrder="1"/>
    </xf>
    <xf numFmtId="0" fontId="5" fillId="3" borderId="0" xfId="0" applyFont="1" applyFill="1"/>
    <xf numFmtId="0" fontId="11" fillId="11" borderId="16" xfId="0" applyFont="1" applyFill="1" applyBorder="1" applyAlignment="1">
      <alignment wrapText="1"/>
    </xf>
    <xf numFmtId="0" fontId="11" fillId="11" borderId="17" xfId="0" applyFont="1" applyFill="1" applyBorder="1" applyAlignment="1">
      <alignment horizontal="center"/>
    </xf>
    <xf numFmtId="0" fontId="15" fillId="0" borderId="13" xfId="0" applyFont="1" applyBorder="1" applyAlignment="1">
      <alignment horizontal="left" vertical="center" wrapText="1" readingOrder="1"/>
    </xf>
    <xf numFmtId="0" fontId="15" fillId="0" borderId="0" xfId="0" applyFont="1" applyAlignment="1">
      <alignment horizontal="left" vertical="center" wrapText="1" readingOrder="1"/>
    </xf>
    <xf numFmtId="0" fontId="15" fillId="0" borderId="18" xfId="0" applyFont="1" applyBorder="1" applyAlignment="1">
      <alignment horizontal="left" vertical="center" wrapText="1" readingOrder="1"/>
    </xf>
    <xf numFmtId="0" fontId="5" fillId="4" borderId="1" xfId="0" applyFont="1" applyFill="1" applyBorder="1"/>
    <xf numFmtId="0" fontId="7" fillId="4" borderId="1" xfId="0" applyFont="1" applyFill="1" applyBorder="1" applyAlignment="1">
      <alignment horizontal="center"/>
    </xf>
    <xf numFmtId="0" fontId="5" fillId="4" borderId="1" xfId="0" applyFont="1" applyFill="1" applyBorder="1" applyAlignment="1">
      <alignment horizontal="center"/>
    </xf>
    <xf numFmtId="0" fontId="7" fillId="4" borderId="28" xfId="0" applyFont="1" applyFill="1" applyBorder="1"/>
    <xf numFmtId="0" fontId="5" fillId="4" borderId="29" xfId="0" applyFont="1" applyFill="1" applyBorder="1"/>
    <xf numFmtId="0" fontId="5" fillId="4" borderId="30" xfId="0" applyFont="1" applyFill="1" applyBorder="1"/>
    <xf numFmtId="0" fontId="16" fillId="4" borderId="16" xfId="0" applyFont="1" applyFill="1" applyBorder="1" applyAlignment="1">
      <alignment horizontal="left" vertical="center" readingOrder="1"/>
    </xf>
    <xf numFmtId="0" fontId="5" fillId="4" borderId="17" xfId="0" applyFont="1" applyFill="1" applyBorder="1"/>
    <xf numFmtId="0" fontId="5" fillId="4" borderId="17" xfId="0" applyFont="1" applyFill="1" applyBorder="1" applyAlignment="1">
      <alignment horizontal="center"/>
    </xf>
    <xf numFmtId="0" fontId="5" fillId="3" borderId="16" xfId="0" applyFont="1" applyFill="1" applyBorder="1"/>
    <xf numFmtId="0" fontId="11" fillId="3" borderId="16" xfId="0" applyFont="1" applyFill="1" applyBorder="1"/>
    <xf numFmtId="0" fontId="7" fillId="4" borderId="31" xfId="0" applyFont="1" applyFill="1" applyBorder="1" applyAlignment="1">
      <alignment horizontal="center"/>
    </xf>
    <xf numFmtId="0" fontId="5" fillId="4" borderId="31" xfId="0" applyFont="1" applyFill="1" applyBorder="1" applyAlignment="1">
      <alignment horizontal="center"/>
    </xf>
    <xf numFmtId="0" fontId="5" fillId="4" borderId="33" xfId="0" applyFont="1" applyFill="1" applyBorder="1" applyAlignment="1">
      <alignment horizontal="center"/>
    </xf>
    <xf numFmtId="167" fontId="5" fillId="2" borderId="0" xfId="3" applyNumberFormat="1" applyFont="1" applyFill="1"/>
    <xf numFmtId="10" fontId="5" fillId="2" borderId="0" xfId="3" applyNumberFormat="1" applyFont="1" applyFill="1"/>
    <xf numFmtId="49" fontId="5" fillId="0" borderId="1" xfId="1" applyNumberFormat="1" applyFont="1" applyBorder="1" applyAlignment="1">
      <alignment horizontal="center" vertical="top"/>
    </xf>
    <xf numFmtId="49" fontId="5" fillId="0" borderId="17" xfId="1" applyNumberFormat="1" applyFont="1" applyBorder="1" applyAlignment="1">
      <alignment horizontal="center" vertical="top"/>
    </xf>
    <xf numFmtId="0" fontId="35" fillId="0" borderId="0" xfId="0" applyFont="1"/>
    <xf numFmtId="0" fontId="11" fillId="0" borderId="0" xfId="0" applyFont="1"/>
    <xf numFmtId="0" fontId="43" fillId="0" borderId="0" xfId="0" applyFont="1"/>
    <xf numFmtId="0" fontId="5" fillId="0" borderId="0" xfId="0" applyFont="1" applyAlignment="1">
      <alignment horizontal="left" indent="3"/>
    </xf>
    <xf numFmtId="0" fontId="44" fillId="0" borderId="0" xfId="0" applyFont="1"/>
    <xf numFmtId="0" fontId="28" fillId="0" borderId="20" xfId="2" applyFont="1" applyBorder="1" applyAlignment="1">
      <alignment horizontal="left" indent="3"/>
    </xf>
    <xf numFmtId="9" fontId="5" fillId="0" borderId="1" xfId="3" applyFont="1" applyBorder="1" applyAlignment="1">
      <alignment wrapText="1"/>
    </xf>
    <xf numFmtId="9" fontId="5" fillId="0" borderId="3" xfId="3" applyFont="1" applyBorder="1" applyAlignment="1">
      <alignment wrapText="1"/>
    </xf>
    <xf numFmtId="9" fontId="5" fillId="0" borderId="1" xfId="3" applyFont="1" applyFill="1" applyBorder="1" applyAlignment="1">
      <alignment wrapText="1"/>
    </xf>
    <xf numFmtId="9" fontId="5" fillId="0" borderId="17" xfId="3" applyFont="1" applyFill="1" applyBorder="1" applyAlignment="1">
      <alignment wrapText="1"/>
    </xf>
    <xf numFmtId="9" fontId="5" fillId="0" borderId="3" xfId="3" applyFont="1" applyFill="1" applyBorder="1" applyAlignment="1">
      <alignment wrapText="1"/>
    </xf>
    <xf numFmtId="9" fontId="5" fillId="0" borderId="15" xfId="3" applyFont="1" applyFill="1" applyBorder="1" applyAlignment="1">
      <alignment wrapText="1"/>
    </xf>
    <xf numFmtId="9" fontId="5" fillId="0" borderId="25" xfId="3" applyFont="1" applyFill="1" applyBorder="1" applyAlignment="1">
      <alignment wrapText="1"/>
    </xf>
    <xf numFmtId="0" fontId="5" fillId="0" borderId="3" xfId="0" applyFont="1" applyBorder="1" applyAlignment="1">
      <alignment horizontal="center" vertical="center" wrapText="1"/>
    </xf>
    <xf numFmtId="0" fontId="5" fillId="0" borderId="3" xfId="0" applyFont="1" applyBorder="1" applyAlignment="1">
      <alignment vertical="center" wrapText="1"/>
    </xf>
    <xf numFmtId="6" fontId="5" fillId="0" borderId="3" xfId="0" applyNumberFormat="1" applyFont="1" applyBorder="1" applyAlignment="1">
      <alignment wrapText="1"/>
    </xf>
    <xf numFmtId="0" fontId="11" fillId="0" borderId="16" xfId="0" applyFont="1" applyBorder="1" applyAlignment="1">
      <alignment wrapText="1"/>
    </xf>
    <xf numFmtId="0" fontId="5" fillId="0" borderId="0" xfId="0" applyFont="1" applyAlignment="1">
      <alignment horizontal="right"/>
    </xf>
    <xf numFmtId="0" fontId="5" fillId="0" borderId="13" xfId="0" applyFont="1" applyBorder="1" applyAlignment="1">
      <alignment horizontal="right"/>
    </xf>
    <xf numFmtId="0" fontId="5" fillId="0" borderId="19" xfId="0" applyFont="1" applyBorder="1" applyAlignment="1">
      <alignment horizontal="right"/>
    </xf>
    <xf numFmtId="0" fontId="30" fillId="7" borderId="8" xfId="0" applyFont="1" applyFill="1" applyBorder="1" applyAlignment="1">
      <alignment horizontal="center"/>
    </xf>
    <xf numFmtId="6" fontId="5" fillId="0" borderId="15" xfId="0" applyNumberFormat="1" applyFont="1" applyBorder="1" applyAlignment="1">
      <alignment wrapText="1"/>
    </xf>
    <xf numFmtId="9" fontId="5" fillId="2" borderId="3" xfId="3" applyFont="1" applyFill="1" applyBorder="1" applyAlignment="1">
      <alignment horizontal="center" wrapText="1"/>
    </xf>
    <xf numFmtId="0" fontId="11" fillId="7" borderId="34" xfId="0" applyFont="1" applyFill="1" applyBorder="1" applyAlignment="1">
      <alignment horizontal="center"/>
    </xf>
    <xf numFmtId="166" fontId="41" fillId="0" borderId="8" xfId="0" applyNumberFormat="1" applyFont="1" applyBorder="1" applyAlignment="1">
      <alignment horizontal="center" vertical="top"/>
    </xf>
    <xf numFmtId="166" fontId="23" fillId="0" borderId="8" xfId="0" applyNumberFormat="1" applyFont="1" applyBorder="1" applyAlignment="1">
      <alignment horizontal="center" vertical="top"/>
    </xf>
    <xf numFmtId="0" fontId="5" fillId="2" borderId="8" xfId="0" applyFont="1" applyFill="1" applyBorder="1"/>
    <xf numFmtId="0" fontId="5" fillId="2" borderId="10" xfId="0" applyFont="1" applyFill="1" applyBorder="1"/>
    <xf numFmtId="0" fontId="5" fillId="2" borderId="14" xfId="0" applyFont="1" applyFill="1" applyBorder="1"/>
    <xf numFmtId="0" fontId="5" fillId="2" borderId="0" xfId="0" applyFont="1" applyFill="1" applyAlignment="1">
      <alignment horizontal="center"/>
    </xf>
    <xf numFmtId="0" fontId="7" fillId="4" borderId="18" xfId="0" applyFont="1" applyFill="1" applyBorder="1"/>
    <xf numFmtId="0" fontId="30" fillId="7" borderId="17" xfId="0" applyFont="1" applyFill="1" applyBorder="1" applyAlignment="1">
      <alignment horizontal="center"/>
    </xf>
    <xf numFmtId="9" fontId="5" fillId="2" borderId="0" xfId="3" applyFont="1" applyFill="1"/>
    <xf numFmtId="9" fontId="5" fillId="0" borderId="17" xfId="3" applyFont="1" applyFill="1" applyBorder="1" applyAlignment="1">
      <alignment horizontal="center"/>
    </xf>
    <xf numFmtId="9" fontId="11" fillId="0" borderId="17" xfId="3" applyFont="1" applyBorder="1" applyAlignment="1">
      <alignment horizontal="center"/>
    </xf>
    <xf numFmtId="0" fontId="11" fillId="0" borderId="0" xfId="0" applyFont="1" applyAlignment="1">
      <alignment horizontal="center"/>
    </xf>
    <xf numFmtId="165" fontId="5" fillId="0" borderId="0" xfId="0" applyNumberFormat="1" applyFont="1" applyAlignment="1">
      <alignment horizontal="left" vertical="center" wrapText="1"/>
    </xf>
    <xf numFmtId="0" fontId="16" fillId="4" borderId="32" xfId="0" applyFont="1" applyFill="1" applyBorder="1" applyAlignment="1">
      <alignment horizontal="left" vertical="center" readingOrder="1"/>
    </xf>
    <xf numFmtId="0" fontId="19" fillId="0" borderId="16" xfId="0" applyFont="1" applyBorder="1" applyAlignment="1">
      <alignment horizontal="left" vertical="center" wrapText="1" readingOrder="1"/>
    </xf>
    <xf numFmtId="164" fontId="5" fillId="0" borderId="1" xfId="1" applyNumberFormat="1" applyFont="1" applyBorder="1" applyAlignment="1">
      <alignment horizontal="center"/>
    </xf>
    <xf numFmtId="164" fontId="5" fillId="0" borderId="17" xfId="1" applyNumberFormat="1" applyFont="1" applyBorder="1" applyAlignment="1">
      <alignment horizontal="center"/>
    </xf>
    <xf numFmtId="168" fontId="5" fillId="0" borderId="1" xfId="1" applyNumberFormat="1" applyFont="1" applyBorder="1" applyAlignment="1">
      <alignment horizontal="center" vertical="center" wrapText="1"/>
    </xf>
    <xf numFmtId="164" fontId="5" fillId="11" borderId="1" xfId="1" applyNumberFormat="1" applyFont="1" applyFill="1" applyBorder="1" applyAlignment="1">
      <alignment horizontal="center"/>
    </xf>
    <xf numFmtId="164" fontId="11" fillId="11" borderId="1" xfId="1" applyNumberFormat="1" applyFont="1" applyFill="1" applyBorder="1" applyAlignment="1">
      <alignment horizontal="center"/>
    </xf>
    <xf numFmtId="49" fontId="11" fillId="11" borderId="1" xfId="0" applyNumberFormat="1" applyFont="1" applyFill="1" applyBorder="1" applyAlignment="1">
      <alignment horizontal="center"/>
    </xf>
    <xf numFmtId="49" fontId="11" fillId="11" borderId="17" xfId="0" applyNumberFormat="1" applyFont="1" applyFill="1" applyBorder="1" applyAlignment="1">
      <alignment horizontal="center"/>
    </xf>
    <xf numFmtId="168" fontId="11" fillId="0" borderId="1" xfId="1" applyNumberFormat="1" applyFont="1" applyBorder="1" applyAlignment="1">
      <alignment horizontal="center" vertical="center" wrapText="1"/>
    </xf>
    <xf numFmtId="168" fontId="5" fillId="0" borderId="1" xfId="1" applyNumberFormat="1" applyFont="1" applyBorder="1" applyAlignment="1">
      <alignment horizontal="right" vertical="center" wrapText="1"/>
    </xf>
    <xf numFmtId="168" fontId="5" fillId="0" borderId="1" xfId="1" applyNumberFormat="1" applyFont="1" applyBorder="1" applyAlignment="1">
      <alignment horizontal="center"/>
    </xf>
    <xf numFmtId="168" fontId="5" fillId="0" borderId="17" xfId="1" applyNumberFormat="1" applyFont="1" applyBorder="1" applyAlignment="1">
      <alignment horizontal="center"/>
    </xf>
    <xf numFmtId="168" fontId="19" fillId="0" borderId="1" xfId="1" applyNumberFormat="1" applyFont="1" applyBorder="1" applyAlignment="1">
      <alignment horizontal="center" vertical="center" wrapText="1" readingOrder="1"/>
    </xf>
    <xf numFmtId="168" fontId="11" fillId="3" borderId="1" xfId="1" applyNumberFormat="1" applyFont="1" applyFill="1" applyBorder="1" applyAlignment="1">
      <alignment horizontal="center"/>
    </xf>
    <xf numFmtId="168" fontId="11" fillId="0" borderId="1" xfId="1" applyNumberFormat="1" applyFont="1" applyBorder="1" applyAlignment="1">
      <alignment horizontal="center"/>
    </xf>
    <xf numFmtId="168" fontId="11" fillId="0" borderId="1" xfId="1" applyNumberFormat="1" applyFont="1" applyFill="1" applyBorder="1" applyAlignment="1">
      <alignment horizontal="center"/>
    </xf>
    <xf numFmtId="168" fontId="11" fillId="3" borderId="17" xfId="1" applyNumberFormat="1" applyFont="1" applyFill="1" applyBorder="1" applyAlignment="1">
      <alignment horizontal="center"/>
    </xf>
    <xf numFmtId="168" fontId="5" fillId="0" borderId="1" xfId="1" applyNumberFormat="1" applyFont="1" applyFill="1" applyBorder="1" applyAlignment="1">
      <alignment horizontal="center"/>
    </xf>
    <xf numFmtId="168" fontId="5" fillId="0" borderId="17" xfId="1" applyNumberFormat="1" applyFont="1" applyFill="1" applyBorder="1" applyAlignment="1">
      <alignment horizontal="center"/>
    </xf>
    <xf numFmtId="168" fontId="5" fillId="0" borderId="17" xfId="1" applyNumberFormat="1" applyFont="1" applyBorder="1" applyAlignment="1">
      <alignment horizontal="center" vertical="center" wrapText="1"/>
    </xf>
    <xf numFmtId="168" fontId="5" fillId="11" borderId="1" xfId="1" applyNumberFormat="1" applyFont="1" applyFill="1" applyBorder="1" applyAlignment="1">
      <alignment horizontal="center"/>
    </xf>
    <xf numFmtId="168" fontId="5" fillId="11" borderId="17" xfId="1" applyNumberFormat="1" applyFont="1" applyFill="1" applyBorder="1" applyAlignment="1">
      <alignment horizontal="center"/>
    </xf>
    <xf numFmtId="168" fontId="5" fillId="0" borderId="1" xfId="1" applyNumberFormat="1" applyFont="1" applyFill="1" applyBorder="1" applyAlignment="1">
      <alignment horizontal="center" vertical="center" wrapText="1"/>
    </xf>
    <xf numFmtId="168" fontId="5" fillId="0" borderId="17" xfId="1" applyNumberFormat="1" applyFont="1" applyFill="1" applyBorder="1" applyAlignment="1">
      <alignment horizontal="center" vertical="center" wrapText="1"/>
    </xf>
    <xf numFmtId="168" fontId="11" fillId="0" borderId="1" xfId="1" applyNumberFormat="1" applyFont="1" applyFill="1" applyBorder="1" applyAlignment="1">
      <alignment horizontal="center" vertical="center" wrapText="1"/>
    </xf>
    <xf numFmtId="168" fontId="11" fillId="0" borderId="17" xfId="1" applyNumberFormat="1" applyFont="1" applyFill="1" applyBorder="1" applyAlignment="1">
      <alignment horizontal="center" vertical="center" wrapText="1"/>
    </xf>
    <xf numFmtId="168" fontId="5" fillId="0" borderId="1" xfId="1" applyNumberFormat="1" applyFont="1" applyBorder="1" applyAlignment="1">
      <alignment horizontal="left" vertical="center" wrapText="1"/>
    </xf>
    <xf numFmtId="168" fontId="5" fillId="0" borderId="17" xfId="1" applyNumberFormat="1" applyFont="1" applyBorder="1" applyAlignment="1">
      <alignment horizontal="left" vertical="center" wrapText="1"/>
    </xf>
    <xf numFmtId="168" fontId="11" fillId="3" borderId="1" xfId="1" applyNumberFormat="1" applyFont="1" applyFill="1" applyBorder="1" applyAlignment="1">
      <alignment horizontal="left" vertical="center" wrapText="1"/>
    </xf>
    <xf numFmtId="168" fontId="11" fillId="3" borderId="17" xfId="1" applyNumberFormat="1" applyFont="1" applyFill="1" applyBorder="1" applyAlignment="1">
      <alignment horizontal="left" vertical="center" wrapText="1"/>
    </xf>
    <xf numFmtId="168" fontId="5" fillId="0" borderId="17" xfId="1" applyNumberFormat="1" applyFont="1" applyBorder="1" applyAlignment="1">
      <alignment horizontal="right" vertical="center" wrapText="1"/>
    </xf>
    <xf numFmtId="168" fontId="5" fillId="3" borderId="1" xfId="1" applyNumberFormat="1" applyFont="1" applyFill="1" applyBorder="1" applyAlignment="1">
      <alignment horizontal="right" vertical="center" wrapText="1"/>
    </xf>
    <xf numFmtId="168" fontId="5" fillId="3" borderId="17" xfId="1" applyNumberFormat="1" applyFont="1" applyFill="1" applyBorder="1" applyAlignment="1">
      <alignment horizontal="right" vertical="center" wrapText="1"/>
    </xf>
    <xf numFmtId="168" fontId="11" fillId="3" borderId="1" xfId="1" applyNumberFormat="1" applyFont="1" applyFill="1" applyBorder="1" applyAlignment="1">
      <alignment horizontal="right" vertical="center" wrapText="1"/>
    </xf>
    <xf numFmtId="168" fontId="11" fillId="3" borderId="17" xfId="1" applyNumberFormat="1" applyFont="1" applyFill="1" applyBorder="1" applyAlignment="1">
      <alignment horizontal="right" vertical="center" wrapText="1"/>
    </xf>
    <xf numFmtId="168" fontId="11" fillId="0" borderId="1" xfId="1" applyNumberFormat="1" applyFont="1" applyBorder="1" applyAlignment="1">
      <alignment horizontal="right" vertical="center" wrapText="1"/>
    </xf>
    <xf numFmtId="168" fontId="23" fillId="0" borderId="1" xfId="1" applyNumberFormat="1" applyFont="1" applyBorder="1" applyAlignment="1">
      <alignment horizontal="right" vertical="center" wrapText="1"/>
    </xf>
    <xf numFmtId="168" fontId="11" fillId="0" borderId="17" xfId="1" applyNumberFormat="1" applyFont="1" applyBorder="1" applyAlignment="1">
      <alignment horizontal="right" vertical="center" wrapText="1"/>
    </xf>
    <xf numFmtId="0" fontId="5" fillId="0" borderId="19" xfId="0" applyFont="1" applyBorder="1"/>
    <xf numFmtId="164" fontId="5" fillId="0" borderId="1" xfId="1" applyNumberFormat="1" applyFont="1" applyFill="1" applyBorder="1"/>
    <xf numFmtId="164" fontId="5" fillId="0" borderId="1" xfId="1" applyNumberFormat="1" applyFont="1" applyFill="1" applyBorder="1" applyAlignment="1">
      <alignment horizontal="left" vertical="center" wrapText="1"/>
    </xf>
    <xf numFmtId="164" fontId="11" fillId="0" borderId="1" xfId="1" applyNumberFormat="1" applyFont="1" applyFill="1" applyBorder="1"/>
    <xf numFmtId="49" fontId="11" fillId="11" borderId="0" xfId="0" applyNumberFormat="1" applyFont="1" applyFill="1" applyAlignment="1">
      <alignment horizontal="center"/>
    </xf>
    <xf numFmtId="0" fontId="29" fillId="11" borderId="13" xfId="0" applyFont="1" applyFill="1" applyBorder="1"/>
    <xf numFmtId="0" fontId="5" fillId="0" borderId="25" xfId="0" applyFont="1" applyBorder="1" applyAlignment="1">
      <alignment wrapText="1"/>
    </xf>
    <xf numFmtId="0" fontId="7" fillId="4" borderId="40" xfId="0" applyFont="1" applyFill="1" applyBorder="1" applyAlignment="1">
      <alignment horizontal="left" vertical="center" readingOrder="1"/>
    </xf>
    <xf numFmtId="0" fontId="7" fillId="4" borderId="41" xfId="0" applyFont="1" applyFill="1" applyBorder="1"/>
    <xf numFmtId="0" fontId="7" fillId="4" borderId="42" xfId="0" applyFont="1" applyFill="1" applyBorder="1"/>
    <xf numFmtId="0" fontId="9" fillId="8" borderId="43" xfId="0" applyFont="1" applyFill="1" applyBorder="1" applyAlignment="1">
      <alignment horizontal="center"/>
    </xf>
    <xf numFmtId="0" fontId="30" fillId="8" borderId="44" xfId="0" applyFont="1" applyFill="1" applyBorder="1" applyAlignment="1">
      <alignment horizontal="center"/>
    </xf>
    <xf numFmtId="0" fontId="5" fillId="0" borderId="43" xfId="0" applyFont="1" applyBorder="1" applyAlignment="1">
      <alignment horizontal="left"/>
    </xf>
    <xf numFmtId="0" fontId="5" fillId="0" borderId="44" xfId="0" applyFont="1" applyBorder="1" applyAlignment="1">
      <alignment horizontal="center" vertical="center" wrapText="1"/>
    </xf>
    <xf numFmtId="0" fontId="5" fillId="0" borderId="43" xfId="0" applyFont="1" applyBorder="1" applyAlignment="1">
      <alignment horizontal="left" indent="1"/>
    </xf>
    <xf numFmtId="0" fontId="30" fillId="8" borderId="43" xfId="0" applyFont="1" applyFill="1" applyBorder="1" applyAlignment="1">
      <alignment horizontal="left"/>
    </xf>
    <xf numFmtId="0" fontId="9" fillId="8" borderId="44" xfId="0" applyFont="1" applyFill="1" applyBorder="1" applyAlignment="1">
      <alignment horizontal="center"/>
    </xf>
    <xf numFmtId="0" fontId="5" fillId="0" borderId="43" xfId="0" applyFont="1" applyBorder="1" applyAlignment="1">
      <alignment horizontal="left" indent="3"/>
    </xf>
    <xf numFmtId="0" fontId="5" fillId="3" borderId="45" xfId="0" applyFont="1" applyFill="1" applyBorder="1"/>
    <xf numFmtId="0" fontId="4" fillId="3" borderId="0" xfId="2" applyFill="1" applyBorder="1"/>
    <xf numFmtId="0" fontId="4" fillId="3" borderId="46" xfId="2" applyFill="1" applyBorder="1"/>
    <xf numFmtId="0" fontId="5" fillId="3" borderId="47" xfId="0" applyFont="1" applyFill="1" applyBorder="1"/>
    <xf numFmtId="0" fontId="5" fillId="3" borderId="48" xfId="0" applyFont="1" applyFill="1" applyBorder="1"/>
    <xf numFmtId="0" fontId="4" fillId="3" borderId="48" xfId="2" applyFill="1" applyBorder="1"/>
    <xf numFmtId="0" fontId="4" fillId="3" borderId="49" xfId="2" applyFill="1" applyBorder="1"/>
    <xf numFmtId="0" fontId="5" fillId="3" borderId="45" xfId="0" applyFont="1" applyFill="1" applyBorder="1" applyAlignment="1">
      <alignment horizontal="left" wrapText="1"/>
    </xf>
    <xf numFmtId="0" fontId="5" fillId="3" borderId="0" xfId="0" applyFont="1" applyFill="1" applyAlignment="1">
      <alignment horizontal="left" wrapText="1"/>
    </xf>
    <xf numFmtId="0" fontId="5" fillId="3" borderId="46" xfId="0" applyFont="1" applyFill="1" applyBorder="1" applyAlignment="1">
      <alignment horizontal="left" wrapText="1"/>
    </xf>
    <xf numFmtId="0" fontId="11" fillId="7" borderId="5" xfId="0" applyFont="1" applyFill="1" applyBorder="1" applyAlignment="1">
      <alignment horizontal="center"/>
    </xf>
    <xf numFmtId="0" fontId="11" fillId="7" borderId="4" xfId="0" applyFont="1" applyFill="1" applyBorder="1" applyAlignment="1">
      <alignment horizontal="center"/>
    </xf>
    <xf numFmtId="0" fontId="11" fillId="7" borderId="22" xfId="0" applyFont="1" applyFill="1" applyBorder="1" applyAlignment="1">
      <alignment horizontal="center"/>
    </xf>
    <xf numFmtId="166" fontId="5" fillId="2" borderId="8" xfId="0" applyNumberFormat="1" applyFont="1" applyFill="1" applyBorder="1" applyAlignment="1">
      <alignment horizontal="center" vertical="top"/>
    </xf>
    <xf numFmtId="166" fontId="5" fillId="2" borderId="10" xfId="0" applyNumberFormat="1" applyFont="1" applyFill="1" applyBorder="1" applyAlignment="1">
      <alignment horizontal="center" vertical="top"/>
    </xf>
    <xf numFmtId="166" fontId="5" fillId="2" borderId="14" xfId="0" applyNumberFormat="1" applyFont="1" applyFill="1" applyBorder="1" applyAlignment="1">
      <alignment horizontal="center" vertical="top"/>
    </xf>
    <xf numFmtId="49" fontId="11" fillId="7" borderId="5" xfId="0" applyNumberFormat="1" applyFont="1" applyFill="1" applyBorder="1" applyAlignment="1">
      <alignment horizontal="center"/>
    </xf>
    <xf numFmtId="49" fontId="11" fillId="7" borderId="4" xfId="0" applyNumberFormat="1" applyFont="1" applyFill="1" applyBorder="1" applyAlignment="1">
      <alignment horizontal="center"/>
    </xf>
    <xf numFmtId="49" fontId="11" fillId="7" borderId="6" xfId="0" applyNumberFormat="1" applyFont="1" applyFill="1" applyBorder="1" applyAlignment="1">
      <alignment horizontal="center"/>
    </xf>
    <xf numFmtId="0" fontId="11" fillId="7" borderId="8" xfId="0" applyFont="1" applyFill="1" applyBorder="1" applyAlignment="1">
      <alignment horizontal="center"/>
    </xf>
    <xf numFmtId="0" fontId="11" fillId="7" borderId="10" xfId="0" applyFont="1" applyFill="1" applyBorder="1" applyAlignment="1">
      <alignment horizontal="center"/>
    </xf>
    <xf numFmtId="0" fontId="11" fillId="7" borderId="9" xfId="0" applyFont="1" applyFill="1" applyBorder="1" applyAlignment="1">
      <alignment horizontal="center"/>
    </xf>
    <xf numFmtId="0" fontId="11" fillId="7" borderId="14" xfId="0" applyFont="1" applyFill="1" applyBorder="1" applyAlignment="1">
      <alignment horizontal="center"/>
    </xf>
    <xf numFmtId="0" fontId="5" fillId="2" borderId="1" xfId="0" applyFont="1" applyFill="1" applyBorder="1" applyAlignment="1">
      <alignment horizontal="center" vertical="center"/>
    </xf>
    <xf numFmtId="0" fontId="37" fillId="0" borderId="13" xfId="0" applyFont="1" applyBorder="1" applyAlignment="1">
      <alignment horizontal="left" vertical="center" wrapText="1" readingOrder="1"/>
    </xf>
    <xf numFmtId="0" fontId="37" fillId="0" borderId="0" xfId="0" applyFont="1" applyAlignment="1">
      <alignment horizontal="left" vertical="center" wrapText="1" readingOrder="1"/>
    </xf>
    <xf numFmtId="0" fontId="37" fillId="0" borderId="18" xfId="0" applyFont="1" applyBorder="1" applyAlignment="1">
      <alignment horizontal="left" vertical="center" wrapText="1" readingOrder="1"/>
    </xf>
    <xf numFmtId="0" fontId="37" fillId="0" borderId="19" xfId="0" applyFont="1" applyBorder="1" applyAlignment="1">
      <alignment horizontal="left" vertical="center" wrapText="1" readingOrder="1"/>
    </xf>
    <xf numFmtId="0" fontId="37" fillId="0" borderId="20" xfId="0" applyFont="1" applyBorder="1" applyAlignment="1">
      <alignment horizontal="left" vertical="center" wrapText="1" readingOrder="1"/>
    </xf>
    <xf numFmtId="0" fontId="37" fillId="0" borderId="21" xfId="0" applyFont="1" applyBorder="1" applyAlignment="1">
      <alignment horizontal="left" vertical="center" wrapText="1" readingOrder="1"/>
    </xf>
    <xf numFmtId="0" fontId="39" fillId="0" borderId="13" xfId="0" applyFont="1" applyBorder="1" applyAlignment="1">
      <alignment horizontal="left" vertical="center" wrapText="1" readingOrder="1"/>
    </xf>
    <xf numFmtId="0" fontId="39" fillId="0" borderId="0" xfId="0" applyFont="1" applyAlignment="1">
      <alignment horizontal="left" vertical="center" wrapText="1" readingOrder="1"/>
    </xf>
    <xf numFmtId="0" fontId="39" fillId="0" borderId="18" xfId="0" applyFont="1" applyBorder="1" applyAlignment="1">
      <alignment horizontal="left" vertical="center" wrapText="1" readingOrder="1"/>
    </xf>
    <xf numFmtId="49" fontId="19" fillId="2" borderId="34" xfId="1" applyNumberFormat="1" applyFont="1" applyFill="1" applyBorder="1" applyAlignment="1">
      <alignment horizontal="center" vertical="center" wrapText="1" readingOrder="1"/>
    </xf>
    <xf numFmtId="49" fontId="19" fillId="2" borderId="7" xfId="1" applyNumberFormat="1" applyFont="1" applyFill="1" applyBorder="1" applyAlignment="1">
      <alignment horizontal="center" vertical="center" wrapText="1" readingOrder="1"/>
    </xf>
    <xf numFmtId="49" fontId="19" fillId="2" borderId="35" xfId="1" applyNumberFormat="1" applyFont="1" applyFill="1" applyBorder="1" applyAlignment="1">
      <alignment horizontal="center" vertical="center" wrapText="1" readingOrder="1"/>
    </xf>
    <xf numFmtId="49" fontId="19" fillId="2" borderId="36" xfId="1" applyNumberFormat="1" applyFont="1" applyFill="1" applyBorder="1" applyAlignment="1">
      <alignment horizontal="center" vertical="center" wrapText="1" readingOrder="1"/>
    </xf>
    <xf numFmtId="49" fontId="19" fillId="2" borderId="0" xfId="1" applyNumberFormat="1" applyFont="1" applyFill="1" applyBorder="1" applyAlignment="1">
      <alignment horizontal="center" vertical="center" wrapText="1" readingOrder="1"/>
    </xf>
    <xf numFmtId="49" fontId="19" fillId="2" borderId="37" xfId="1" applyNumberFormat="1" applyFont="1" applyFill="1" applyBorder="1" applyAlignment="1">
      <alignment horizontal="center" vertical="center" wrapText="1" readingOrder="1"/>
    </xf>
    <xf numFmtId="49" fontId="19" fillId="2" borderId="5" xfId="1" applyNumberFormat="1" applyFont="1" applyFill="1" applyBorder="1" applyAlignment="1">
      <alignment horizontal="center" vertical="center" wrapText="1" readingOrder="1"/>
    </xf>
    <xf numFmtId="49" fontId="19" fillId="2" borderId="4" xfId="1" applyNumberFormat="1" applyFont="1" applyFill="1" applyBorder="1" applyAlignment="1">
      <alignment horizontal="center" vertical="center" wrapText="1" readingOrder="1"/>
    </xf>
    <xf numFmtId="49" fontId="19" fillId="2" borderId="6" xfId="1" applyNumberFormat="1" applyFont="1" applyFill="1" applyBorder="1" applyAlignment="1">
      <alignment horizontal="center" vertical="center" wrapText="1" readingOrder="1"/>
    </xf>
    <xf numFmtId="49" fontId="11" fillId="7" borderId="1" xfId="0" applyNumberFormat="1" applyFont="1" applyFill="1" applyBorder="1" applyAlignment="1">
      <alignment horizontal="center"/>
    </xf>
    <xf numFmtId="0" fontId="11" fillId="7" borderId="1" xfId="0" applyFont="1" applyFill="1" applyBorder="1" applyAlignment="1">
      <alignment horizontal="center"/>
    </xf>
    <xf numFmtId="49" fontId="11" fillId="7" borderId="8" xfId="0" applyNumberFormat="1" applyFont="1" applyFill="1" applyBorder="1" applyAlignment="1">
      <alignment horizontal="center"/>
    </xf>
    <xf numFmtId="49" fontId="11" fillId="7" borderId="10" xfId="0" applyNumberFormat="1" applyFont="1" applyFill="1" applyBorder="1" applyAlignment="1">
      <alignment horizontal="center"/>
    </xf>
    <xf numFmtId="49" fontId="11" fillId="7" borderId="9" xfId="0" applyNumberFormat="1" applyFont="1" applyFill="1" applyBorder="1" applyAlignment="1">
      <alignment horizontal="center"/>
    </xf>
    <xf numFmtId="9" fontId="5" fillId="2" borderId="3" xfId="3" applyFont="1" applyFill="1" applyBorder="1" applyAlignment="1">
      <alignment horizontal="center" wrapText="1"/>
    </xf>
    <xf numFmtId="9" fontId="5" fillId="2" borderId="38" xfId="3" applyFont="1" applyFill="1" applyBorder="1" applyAlignment="1">
      <alignment horizontal="center" wrapText="1"/>
    </xf>
    <xf numFmtId="9" fontId="5" fillId="2" borderId="34" xfId="3" applyFont="1" applyFill="1" applyBorder="1" applyAlignment="1">
      <alignment horizontal="center" vertical="center" wrapText="1"/>
    </xf>
    <xf numFmtId="9" fontId="5" fillId="2" borderId="36" xfId="3" applyFont="1" applyFill="1" applyBorder="1" applyAlignment="1">
      <alignment horizontal="center" vertical="center" wrapText="1"/>
    </xf>
    <xf numFmtId="9" fontId="5" fillId="2" borderId="39" xfId="3" applyFont="1" applyFill="1" applyBorder="1" applyAlignment="1">
      <alignment horizontal="center" vertical="center" wrapText="1"/>
    </xf>
    <xf numFmtId="0" fontId="14" fillId="0" borderId="13" xfId="0" applyFont="1" applyBorder="1" applyAlignment="1">
      <alignment horizontal="left" vertical="center" wrapText="1" readingOrder="1"/>
    </xf>
    <xf numFmtId="0" fontId="14" fillId="0" borderId="0" xfId="0" applyFont="1" applyAlignment="1">
      <alignment horizontal="left" vertical="center" wrapText="1" readingOrder="1"/>
    </xf>
    <xf numFmtId="0" fontId="14" fillId="0" borderId="18" xfId="0" applyFont="1" applyBorder="1" applyAlignment="1">
      <alignment horizontal="left" vertical="center" wrapText="1" readingOrder="1"/>
    </xf>
    <xf numFmtId="0" fontId="14" fillId="3" borderId="13" xfId="0" applyFont="1" applyFill="1" applyBorder="1" applyAlignment="1">
      <alignment horizontal="left" vertical="center" wrapText="1" readingOrder="1"/>
    </xf>
    <xf numFmtId="0" fontId="14" fillId="3" borderId="0" xfId="0" applyFont="1" applyFill="1" applyAlignment="1">
      <alignment horizontal="left" vertical="center" wrapText="1" readingOrder="1"/>
    </xf>
    <xf numFmtId="0" fontId="14" fillId="3" borderId="18" xfId="0" applyFont="1" applyFill="1" applyBorder="1" applyAlignment="1">
      <alignment horizontal="left" vertical="center" wrapText="1" readingOrder="1"/>
    </xf>
    <xf numFmtId="0" fontId="14" fillId="3" borderId="19" xfId="0" applyFont="1" applyFill="1" applyBorder="1" applyAlignment="1">
      <alignment horizontal="left" vertical="center" wrapText="1" readingOrder="1"/>
    </xf>
    <xf numFmtId="0" fontId="14" fillId="3" borderId="20" xfId="0" applyFont="1" applyFill="1" applyBorder="1" applyAlignment="1">
      <alignment horizontal="left" vertical="center" wrapText="1" readingOrder="1"/>
    </xf>
    <xf numFmtId="0" fontId="14" fillId="3" borderId="21" xfId="0" applyFont="1" applyFill="1" applyBorder="1" applyAlignment="1">
      <alignment horizontal="left" vertical="center" wrapText="1" readingOrder="1"/>
    </xf>
    <xf numFmtId="0" fontId="53" fillId="0" borderId="13" xfId="0" applyFont="1" applyBorder="1" applyAlignment="1">
      <alignment horizontal="left" vertical="center" wrapText="1" readingOrder="1"/>
    </xf>
    <xf numFmtId="0" fontId="53" fillId="0" borderId="0" xfId="0" applyFont="1" applyAlignment="1">
      <alignment horizontal="left" vertical="center" wrapText="1" readingOrder="1"/>
    </xf>
    <xf numFmtId="0" fontId="53" fillId="0" borderId="18" xfId="0" applyFont="1" applyBorder="1" applyAlignment="1">
      <alignment horizontal="left" vertical="center" wrapText="1" readingOrder="1"/>
    </xf>
    <xf numFmtId="0" fontId="14" fillId="0" borderId="19" xfId="0" applyFont="1" applyBorder="1" applyAlignment="1">
      <alignment horizontal="left" vertical="center" wrapText="1" readingOrder="1"/>
    </xf>
    <xf numFmtId="0" fontId="14" fillId="0" borderId="20" xfId="0" applyFont="1" applyBorder="1" applyAlignment="1">
      <alignment horizontal="left" vertical="center" wrapText="1" readingOrder="1"/>
    </xf>
    <xf numFmtId="0" fontId="14" fillId="0" borderId="21" xfId="0" applyFont="1" applyBorder="1" applyAlignment="1">
      <alignment horizontal="left" vertical="center" wrapText="1" readingOrder="1"/>
    </xf>
  </cellXfs>
  <cellStyles count="4">
    <cellStyle name="Comma" xfId="1" builtinId="3"/>
    <cellStyle name="Hyperlink" xfId="2" builtinId="8"/>
    <cellStyle name="Normal" xfId="0" builtinId="0"/>
    <cellStyle name="Percent" xfId="3" builtinId="5"/>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FY23 Board Gender Diversity</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FE8-49F9-9805-A60B60CD0512}"/>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1-E73D-44BE-A1C0-9922408D7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'Board diversity'!$B$17:$B$18</c:f>
              <c:strCache>
                <c:ptCount val="2"/>
                <c:pt idx="0">
                  <c:v>Men</c:v>
                </c:pt>
                <c:pt idx="1">
                  <c:v>Women</c:v>
                </c:pt>
              </c:strCache>
            </c:strRef>
          </c:cat>
          <c:val>
            <c:numRef>
              <c:f>'Board diversity'!$E$17:$E$18</c:f>
              <c:numCache>
                <c:formatCode>General</c:formatCode>
                <c:ptCount val="2"/>
                <c:pt idx="0">
                  <c:v>4</c:v>
                </c:pt>
                <c:pt idx="1">
                  <c:v>9</c:v>
                </c:pt>
              </c:numCache>
            </c:numRef>
          </c:val>
          <c:extLst>
            <c:ext xmlns:c16="http://schemas.microsoft.com/office/drawing/2014/chart" uri="{C3380CC4-5D6E-409C-BE32-E72D297353CC}">
              <c16:uniqueId val="{00000000-E73D-44BE-A1C0-9922408D73CB}"/>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Number and Rate of</a:t>
            </a:r>
            <a:r>
              <a:rPr lang="en-US" sz="1000" baseline="0">
                <a:solidFill>
                  <a:sysClr val="windowText" lastClr="000000"/>
                </a:solidFill>
              </a:rPr>
              <a:t> Recordable Work-related injuries</a:t>
            </a:r>
            <a:endParaRPr lang="en-US" sz="10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'Employee health and safety'!$B$16</c:f>
              <c:strCache>
                <c:ptCount val="1"/>
                <c:pt idx="0">
                  <c:v>Number of recordable work-related injuries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'Employee health and safety'!$C$12:$K$12</c15:sqref>
                  </c15:fullRef>
                </c:ext>
              </c:extLst>
              <c:f>('Employee health and safety'!$C$12,'Employee health and safety'!$E$12,'Employee health and safety'!$G$12,'Employee health and safety'!$I$12:$K$12)</c:f>
              <c:strCache>
                <c:ptCount val="3"/>
                <c:pt idx="0">
                  <c:v>2021</c:v>
                </c:pt>
                <c:pt idx="1">
                  <c:v>2022</c:v>
                </c:pt>
                <c:pt idx="2">
                  <c:v>2023</c:v>
                </c:pt>
              </c:strCache>
            </c:strRef>
          </c:cat>
          <c:val>
            <c:numRef>
              <c:extLst>
                <c:ext xmlns:c15="http://schemas.microsoft.com/office/drawing/2012/chart" uri="{02D57815-91ED-43cb-92C2-25804820EDAC}">
                  <c15:fullRef>
                    <c15:sqref>'Employee health and safety'!$C$16:$H$16</c15:sqref>
                  </c15:fullRef>
                </c:ext>
              </c:extLst>
              <c:f>('Employee health and safety'!$C$16,'Employee health and safety'!$E$16,'Employee health and safety'!$G$16)</c:f>
              <c:numCache>
                <c:formatCode>General</c:formatCode>
                <c:ptCount val="3"/>
                <c:pt idx="0">
                  <c:v>19</c:v>
                </c:pt>
                <c:pt idx="1">
                  <c:v>22</c:v>
                </c:pt>
                <c:pt idx="2">
                  <c:v>23</c:v>
                </c:pt>
              </c:numCache>
            </c:numRef>
          </c:val>
          <c:extLst>
            <c:ext xmlns:c16="http://schemas.microsoft.com/office/drawing/2014/chart" uri="{C3380CC4-5D6E-409C-BE32-E72D297353CC}">
              <c16:uniqueId val="{00000000-B87B-4583-AA10-8CD3C1C173FE}"/>
            </c:ext>
          </c:extLst>
        </c:ser>
        <c:dLbls>
          <c:showLegendKey val="0"/>
          <c:showVal val="1"/>
          <c:showCatName val="0"/>
          <c:showSerName val="0"/>
          <c:showPercent val="0"/>
          <c:showBubbleSize val="0"/>
        </c:dLbls>
        <c:gapWidth val="219"/>
        <c:overlap val="-27"/>
        <c:axId val="437213696"/>
        <c:axId val="437211296"/>
      </c:barChart>
      <c:lineChart>
        <c:grouping val="standard"/>
        <c:varyColors val="0"/>
        <c:ser>
          <c:idx val="1"/>
          <c:order val="1"/>
          <c:tx>
            <c:strRef>
              <c:f>'Employee health and safety'!$B$17</c:f>
              <c:strCache>
                <c:ptCount val="1"/>
                <c:pt idx="0">
                  <c:v>Rate of recordable work-related injuries5</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'Employee health and safety'!$C$12:$H$12</c15:sqref>
                  </c15:fullRef>
                </c:ext>
              </c:extLst>
              <c:f>('Employee health and safety'!$C$12,'Employee health and safety'!$E$12,'Employee health and safety'!$G$12)</c:f>
              <c:strCache>
                <c:ptCount val="3"/>
                <c:pt idx="0">
                  <c:v>2021</c:v>
                </c:pt>
                <c:pt idx="1">
                  <c:v>2022</c:v>
                </c:pt>
                <c:pt idx="2">
                  <c:v>2023</c:v>
                </c:pt>
              </c:strCache>
            </c:strRef>
          </c:cat>
          <c:val>
            <c:numRef>
              <c:extLst>
                <c:ext xmlns:c15="http://schemas.microsoft.com/office/drawing/2012/chart" uri="{02D57815-91ED-43cb-92C2-25804820EDAC}">
                  <c15:fullRef>
                    <c15:sqref>'Employee health and safety'!$C$17:$H$17</c15:sqref>
                  </c15:fullRef>
                </c:ext>
              </c:extLst>
              <c:f>('Employee health and safety'!$C$17,'Employee health and safety'!$E$17,'Employee health and safety'!$G$17)</c:f>
              <c:numCache>
                <c:formatCode>General</c:formatCode>
                <c:ptCount val="3"/>
                <c:pt idx="0">
                  <c:v>0.18</c:v>
                </c:pt>
                <c:pt idx="1">
                  <c:v>0.22</c:v>
                </c:pt>
                <c:pt idx="2">
                  <c:v>0.23</c:v>
                </c:pt>
              </c:numCache>
            </c:numRef>
          </c:val>
          <c:smooth val="0"/>
          <c:extLst>
            <c:ext xmlns:c16="http://schemas.microsoft.com/office/drawing/2014/chart" uri="{C3380CC4-5D6E-409C-BE32-E72D297353CC}">
              <c16:uniqueId val="{00000001-B87B-4583-AA10-8CD3C1C173FE}"/>
            </c:ext>
          </c:extLst>
        </c:ser>
        <c:dLbls>
          <c:showLegendKey val="0"/>
          <c:showVal val="1"/>
          <c:showCatName val="0"/>
          <c:showSerName val="0"/>
          <c:showPercent val="0"/>
          <c:showBubbleSize val="0"/>
        </c:dLbls>
        <c:marker val="1"/>
        <c:smooth val="0"/>
        <c:axId val="540126720"/>
        <c:axId val="540128640"/>
      </c:lineChart>
      <c:catAx>
        <c:axId val="43721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211296"/>
        <c:crosses val="autoZero"/>
        <c:auto val="1"/>
        <c:lblAlgn val="ctr"/>
        <c:lblOffset val="100"/>
        <c:noMultiLvlLbl val="0"/>
      </c:catAx>
      <c:valAx>
        <c:axId val="437211296"/>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37213696"/>
        <c:crosses val="autoZero"/>
        <c:crossBetween val="between"/>
      </c:valAx>
      <c:valAx>
        <c:axId val="54012864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540126720"/>
        <c:crosses val="max"/>
        <c:crossBetween val="between"/>
      </c:valAx>
      <c:catAx>
        <c:axId val="540126720"/>
        <c:scaling>
          <c:orientation val="minMax"/>
        </c:scaling>
        <c:delete val="1"/>
        <c:axPos val="b"/>
        <c:numFmt formatCode="General" sourceLinked="1"/>
        <c:majorTickMark val="out"/>
        <c:minorTickMark val="none"/>
        <c:tickLblPos val="nextTo"/>
        <c:crossAx val="54012864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Scope 1 + GHG emissions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6"/>
          <c:order val="6"/>
          <c:tx>
            <c:strRef>
              <c:f>'GHG emissions'!$B$19</c:f>
              <c:strCache>
                <c:ptCount val="1"/>
                <c:pt idx="0">
                  <c:v>Scope 1 - Total Direct (1,000 MT CO2e) (owned facilities, 6 manufacturing sites)4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 emissions'!$C$13:$F$13</c:f>
              <c:numCache>
                <c:formatCode>General</c:formatCode>
                <c:ptCount val="4"/>
                <c:pt idx="0">
                  <c:v>2020</c:v>
                </c:pt>
                <c:pt idx="1">
                  <c:v>2021</c:v>
                </c:pt>
                <c:pt idx="2">
                  <c:v>2022</c:v>
                </c:pt>
                <c:pt idx="3">
                  <c:v>2023</c:v>
                </c:pt>
              </c:numCache>
            </c:numRef>
          </c:cat>
          <c:val>
            <c:numRef>
              <c:f>'GHG emissions'!$C$19:$F$19</c:f>
              <c:numCache>
                <c:formatCode>_(* #,##0.0_);_(* \(#,##0.0\);_(* "-"??_);_(@_)</c:formatCode>
                <c:ptCount val="4"/>
                <c:pt idx="0">
                  <c:v>21.6</c:v>
                </c:pt>
                <c:pt idx="1">
                  <c:v>22.7</c:v>
                </c:pt>
                <c:pt idx="2">
                  <c:v>21</c:v>
                </c:pt>
                <c:pt idx="3">
                  <c:v>19.100000000000001</c:v>
                </c:pt>
              </c:numCache>
            </c:numRef>
          </c:val>
          <c:extLst>
            <c:ext xmlns:c16="http://schemas.microsoft.com/office/drawing/2014/chart" uri="{C3380CC4-5D6E-409C-BE32-E72D297353CC}">
              <c16:uniqueId val="{00000013-BF1A-4159-BF4E-EA4E059C4EFC}"/>
            </c:ext>
          </c:extLst>
        </c:ser>
        <c:ser>
          <c:idx val="8"/>
          <c:order val="8"/>
          <c:tx>
            <c:strRef>
              <c:f>'GHG emissions'!$B$21</c:f>
              <c:strCache>
                <c:ptCount val="1"/>
                <c:pt idx="0">
                  <c:v>Scope 2 - Location based (1,000 MT CO2e)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 emissions'!$C$13:$F$13</c:f>
              <c:numCache>
                <c:formatCode>General</c:formatCode>
                <c:ptCount val="4"/>
                <c:pt idx="0">
                  <c:v>2020</c:v>
                </c:pt>
                <c:pt idx="1">
                  <c:v>2021</c:v>
                </c:pt>
                <c:pt idx="2">
                  <c:v>2022</c:v>
                </c:pt>
                <c:pt idx="3">
                  <c:v>2023</c:v>
                </c:pt>
              </c:numCache>
            </c:numRef>
          </c:cat>
          <c:val>
            <c:numRef>
              <c:f>'GHG emissions'!$C$21:$F$21</c:f>
              <c:numCache>
                <c:formatCode>_(* #,##0.0_);_(* \(#,##0.0\);_(* "-"??_);_(@_)</c:formatCode>
                <c:ptCount val="4"/>
                <c:pt idx="0">
                  <c:v>30.3</c:v>
                </c:pt>
                <c:pt idx="1">
                  <c:v>27.1</c:v>
                </c:pt>
                <c:pt idx="2">
                  <c:v>24.5</c:v>
                </c:pt>
                <c:pt idx="3">
                  <c:v>24.7</c:v>
                </c:pt>
              </c:numCache>
            </c:numRef>
          </c:val>
          <c:extLst>
            <c:ext xmlns:c16="http://schemas.microsoft.com/office/drawing/2014/chart" uri="{C3380CC4-5D6E-409C-BE32-E72D297353CC}">
              <c16:uniqueId val="{00000015-BF1A-4159-BF4E-EA4E059C4EFC}"/>
            </c:ext>
          </c:extLst>
        </c:ser>
        <c:dLbls>
          <c:showLegendKey val="0"/>
          <c:showVal val="0"/>
          <c:showCatName val="0"/>
          <c:showSerName val="0"/>
          <c:showPercent val="0"/>
          <c:showBubbleSize val="0"/>
        </c:dLbls>
        <c:gapWidth val="75"/>
        <c:overlap val="100"/>
        <c:axId val="915047024"/>
        <c:axId val="915047504"/>
        <c:extLst>
          <c:ext xmlns:c15="http://schemas.microsoft.com/office/drawing/2012/chart" uri="{02D57815-91ED-43cb-92C2-25804820EDAC}">
            <c15:filteredBarSeries>
              <c15:ser>
                <c:idx val="0"/>
                <c:order val="0"/>
                <c:tx>
                  <c:strRef>
                    <c:extLst>
                      <c:ext uri="{02D57815-91ED-43cb-92C2-25804820EDAC}">
                        <c15:formulaRef>
                          <c15:sqref>'GHG emissions'!$B$13</c15:sqref>
                        </c15:formulaRef>
                      </c:ext>
                    </c:extLst>
                    <c:strCache>
                      <c:ptCount val="1"/>
                      <c:pt idx="0">
                        <c:v>Source2</c:v>
                      </c:pt>
                    </c:strCache>
                  </c:strRef>
                </c:tx>
                <c:spPr>
                  <a:solidFill>
                    <a:schemeClr val="accent1"/>
                  </a:solidFill>
                  <a:ln>
                    <a:noFill/>
                  </a:ln>
                  <a:effectLst/>
                </c:spPr>
                <c:invertIfNegative val="0"/>
                <c:cat>
                  <c:numRef>
                    <c:extLst>
                      <c:ex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c:ext uri="{02D57815-91ED-43cb-92C2-25804820EDAC}">
                        <c15:formulaRef>
                          <c15:sqref>'GHG emissions'!$C$13:$F$13</c15:sqref>
                        </c15:formulaRef>
                      </c:ext>
                    </c:extLst>
                    <c:numCache>
                      <c:formatCode>General</c:formatCode>
                      <c:ptCount val="4"/>
                      <c:pt idx="0">
                        <c:v>2020</c:v>
                      </c:pt>
                      <c:pt idx="1">
                        <c:v>2021</c:v>
                      </c:pt>
                      <c:pt idx="2">
                        <c:v>2022</c:v>
                      </c:pt>
                      <c:pt idx="3">
                        <c:v>2023</c:v>
                      </c:pt>
                    </c:numCache>
                  </c:numRef>
                </c:val>
                <c:extLst>
                  <c:ext xmlns:c16="http://schemas.microsoft.com/office/drawing/2014/chart" uri="{C3380CC4-5D6E-409C-BE32-E72D297353CC}">
                    <c16:uniqueId val="{00000000-BF1A-4159-BF4E-EA4E059C4EF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'GHG emissions'!$B$14</c15:sqref>
                        </c15:formulaRef>
                      </c:ext>
                    </c:extLst>
                    <c:strCache>
                      <c:ptCount val="1"/>
                      <c:pt idx="0">
                        <c:v>Direct (Scope 1) GHG emissions (6 manufacturing sites) </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emissions'!$C$14:$F$14</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1-BF1A-4159-BF4E-EA4E059C4EF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'GHG emissions'!$B$15</c15:sqref>
                        </c15:formulaRef>
                      </c:ext>
                    </c:extLst>
                    <c:strCache>
                      <c:ptCount val="1"/>
                      <c:pt idx="0">
                        <c:v>Natural gas (1,000 MT CO2e)3</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emissions'!$C$15:$F$15</c15:sqref>
                        </c15:formulaRef>
                      </c:ext>
                    </c:extLst>
                    <c:numCache>
                      <c:formatCode>_(* #,##0.0_);_(* \(#,##0.0\);_(* "-"??_);_(@_)</c:formatCode>
                      <c:ptCount val="4"/>
                      <c:pt idx="0">
                        <c:v>19.3</c:v>
                      </c:pt>
                      <c:pt idx="1">
                        <c:v>20.7</c:v>
                      </c:pt>
                      <c:pt idx="2">
                        <c:v>19.399999999999999</c:v>
                      </c:pt>
                      <c:pt idx="3">
                        <c:v>17.7</c:v>
                      </c:pt>
                    </c:numCache>
                  </c:numRef>
                </c:val>
                <c:extLst xmlns:c15="http://schemas.microsoft.com/office/drawing/2012/chart">
                  <c:ext xmlns:c16="http://schemas.microsoft.com/office/drawing/2014/chart" uri="{C3380CC4-5D6E-409C-BE32-E72D297353CC}">
                    <c16:uniqueId val="{00000002-BF1A-4159-BF4E-EA4E059C4EF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'GHG emissions'!$B$16</c15:sqref>
                        </c15:formulaRef>
                      </c:ext>
                    </c:extLst>
                    <c:strCache>
                      <c:ptCount val="1"/>
                      <c:pt idx="0">
                        <c:v>Fuel (1,000 MT CO2e)</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emissions'!$C$16:$F$16</c15:sqref>
                        </c15:formulaRef>
                      </c:ext>
                    </c:extLst>
                    <c:numCache>
                      <c:formatCode>_(* #,##0.0_);_(* \(#,##0.0\);_(* "-"??_);_(@_)</c:formatCode>
                      <c:ptCount val="4"/>
                      <c:pt idx="0">
                        <c:v>0.9</c:v>
                      </c:pt>
                      <c:pt idx="1">
                        <c:v>0.7</c:v>
                      </c:pt>
                      <c:pt idx="2">
                        <c:v>0.7</c:v>
                      </c:pt>
                      <c:pt idx="3">
                        <c:v>0.7</c:v>
                      </c:pt>
                    </c:numCache>
                  </c:numRef>
                </c:val>
                <c:extLst xmlns:c15="http://schemas.microsoft.com/office/drawing/2012/chart">
                  <c:ext xmlns:c16="http://schemas.microsoft.com/office/drawing/2014/chart" uri="{C3380CC4-5D6E-409C-BE32-E72D297353CC}">
                    <c16:uniqueId val="{00000003-BF1A-4159-BF4E-EA4E059C4EF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'GHG emissions'!$B$17</c15:sqref>
                        </c15:formulaRef>
                      </c:ext>
                    </c:extLst>
                    <c:strCache>
                      <c:ptCount val="1"/>
                      <c:pt idx="0">
                        <c:v>LPG-Propane (1,000 MT CO2e)  </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emissions'!$C$17:$F$17</c15:sqref>
                        </c15:formulaRef>
                      </c:ext>
                    </c:extLst>
                    <c:numCache>
                      <c:formatCode>_(* #,##0.0_);_(* \(#,##0.0\);_(* "-"??_);_(@_)</c:formatCode>
                      <c:ptCount val="4"/>
                      <c:pt idx="0">
                        <c:v>0.2</c:v>
                      </c:pt>
                      <c:pt idx="1">
                        <c:v>0.2</c:v>
                      </c:pt>
                      <c:pt idx="2">
                        <c:v>0.2</c:v>
                      </c:pt>
                      <c:pt idx="3">
                        <c:v>0.2</c:v>
                      </c:pt>
                    </c:numCache>
                  </c:numRef>
                </c:val>
                <c:extLst xmlns:c15="http://schemas.microsoft.com/office/drawing/2012/chart">
                  <c:ext xmlns:c16="http://schemas.microsoft.com/office/drawing/2014/chart" uri="{C3380CC4-5D6E-409C-BE32-E72D297353CC}">
                    <c16:uniqueId val="{00000011-BF1A-4159-BF4E-EA4E059C4EF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'GHG emissions'!$B$18</c15:sqref>
                        </c15:formulaRef>
                      </c:ext>
                    </c:extLst>
                    <c:strCache>
                      <c:ptCount val="1"/>
                      <c:pt idx="0">
                        <c:v>Refrigerants (1,000 MT CO2e)  </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emissions'!$C$18:$F$18</c15:sqref>
                        </c15:formulaRef>
                      </c:ext>
                    </c:extLst>
                    <c:numCache>
                      <c:formatCode>_(* #,##0.0_);_(* \(#,##0.0\);_(* "-"??_);_(@_)</c:formatCode>
                      <c:ptCount val="4"/>
                      <c:pt idx="0">
                        <c:v>1.1000000000000001</c:v>
                      </c:pt>
                      <c:pt idx="1">
                        <c:v>1</c:v>
                      </c:pt>
                      <c:pt idx="2">
                        <c:v>0.8</c:v>
                      </c:pt>
                      <c:pt idx="3">
                        <c:v>0.5</c:v>
                      </c:pt>
                    </c:numCache>
                  </c:numRef>
                </c:val>
                <c:extLst xmlns:c15="http://schemas.microsoft.com/office/drawing/2012/chart">
                  <c:ext xmlns:c16="http://schemas.microsoft.com/office/drawing/2014/chart" uri="{C3380CC4-5D6E-409C-BE32-E72D297353CC}">
                    <c16:uniqueId val="{00000012-BF1A-4159-BF4E-EA4E059C4EF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'GHG emissions'!$B$20</c15:sqref>
                        </c15:formulaRef>
                      </c:ext>
                    </c:extLst>
                    <c:strCache>
                      <c:ptCount val="1"/>
                      <c:pt idx="0">
                        <c:v>Energy Indirect (Scope 2) GHG emissions (6 manufacturing sites)  </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emissions'!$C$20:$F$20</c15:sqref>
                        </c15:formulaRef>
                      </c:ext>
                    </c:extLst>
                    <c:numCache>
                      <c:formatCode>_(* #,##0_);_(* \(#,##0\);_(* "-"??_);_(@_)</c:formatCode>
                      <c:ptCount val="4"/>
                    </c:numCache>
                  </c:numRef>
                </c:val>
                <c:extLst xmlns:c15="http://schemas.microsoft.com/office/drawing/2012/chart">
                  <c:ext xmlns:c16="http://schemas.microsoft.com/office/drawing/2014/chart" uri="{C3380CC4-5D6E-409C-BE32-E72D297353CC}">
                    <c16:uniqueId val="{00000014-BF1A-4159-BF4E-EA4E059C4EF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'GHG emissions'!$B$22</c15:sqref>
                        </c15:formulaRef>
                      </c:ext>
                    </c:extLst>
                    <c:strCache>
                      <c:ptCount val="1"/>
                      <c:pt idx="0">
                        <c:v>Scope 2 - Market based (1,000 MT CO2e)</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emissions'!$C$22:$F$22</c15:sqref>
                        </c15:formulaRef>
                      </c:ext>
                    </c:extLst>
                    <c:numCache>
                      <c:formatCode>_(* #,##0.0_);_(* \(#,##0.0\);_(* "-"??_);_(@_)</c:formatCode>
                      <c:ptCount val="4"/>
                      <c:pt idx="0">
                        <c:v>29.1</c:v>
                      </c:pt>
                      <c:pt idx="1">
                        <c:v>28.4</c:v>
                      </c:pt>
                      <c:pt idx="2">
                        <c:v>28.2</c:v>
                      </c:pt>
                      <c:pt idx="3">
                        <c:v>28</c:v>
                      </c:pt>
                    </c:numCache>
                  </c:numRef>
                </c:val>
                <c:extLst xmlns:c15="http://schemas.microsoft.com/office/drawing/2012/chart">
                  <c:ext xmlns:c16="http://schemas.microsoft.com/office/drawing/2014/chart" uri="{C3380CC4-5D6E-409C-BE32-E72D297353CC}">
                    <c16:uniqueId val="{00000016-BF1A-4159-BF4E-EA4E059C4EF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'GHG emissions'!$B$25</c15:sqref>
                        </c15:formulaRef>
                      </c:ext>
                    </c:extLst>
                    <c:strCache>
                      <c:ptCount val="1"/>
                      <c:pt idx="0">
                        <c:v>Fleet Fuel (Scope 1)5</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emissions'!$C$25:$F$25</c15:sqref>
                        </c15:formulaRef>
                      </c:ext>
                    </c:extLst>
                    <c:numCache>
                      <c:formatCode>_(* #,##0_);_(* \(#,##0\);_(* "-"??_);_(@_)</c:formatCode>
                      <c:ptCount val="4"/>
                    </c:numCache>
                  </c:numRef>
                </c:val>
                <c:extLst xmlns:c15="http://schemas.microsoft.com/office/drawing/2012/chart">
                  <c:ext xmlns:c16="http://schemas.microsoft.com/office/drawing/2014/chart" uri="{C3380CC4-5D6E-409C-BE32-E72D297353CC}">
                    <c16:uniqueId val="{00000017-BF1A-4159-BF4E-EA4E059C4EF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'GHG emissions'!$B$26</c15:sqref>
                        </c15:formulaRef>
                      </c:ext>
                    </c:extLst>
                    <c:strCache>
                      <c:ptCount val="1"/>
                      <c:pt idx="0">
                        <c:v>(Commercial) Fleet emissions6 (1,000 MT CO2e)</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emissions'!$C$26:$F$26</c15:sqref>
                        </c15:formulaRef>
                      </c:ext>
                    </c:extLst>
                    <c:numCache>
                      <c:formatCode>_(* #,##0.0_);_(* \(#,##0.0\);_(* "-"??_);_(@_)</c:formatCode>
                      <c:ptCount val="4"/>
                      <c:pt idx="0">
                        <c:v>9.6</c:v>
                      </c:pt>
                      <c:pt idx="1">
                        <c:v>9.6</c:v>
                      </c:pt>
                      <c:pt idx="2">
                        <c:v>9.6</c:v>
                      </c:pt>
                      <c:pt idx="3">
                        <c:v>9.9</c:v>
                      </c:pt>
                    </c:numCache>
                  </c:numRef>
                </c:val>
                <c:extLst xmlns:c15="http://schemas.microsoft.com/office/drawing/2012/chart">
                  <c:ext xmlns:c16="http://schemas.microsoft.com/office/drawing/2014/chart" uri="{C3380CC4-5D6E-409C-BE32-E72D297353CC}">
                    <c16:uniqueId val="{00000018-BF1A-4159-BF4E-EA4E059C4EF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'GHG emissions'!$B$27</c15:sqref>
                        </c15:formulaRef>
                      </c:ext>
                    </c:extLst>
                    <c:strCache>
                      <c:ptCount val="1"/>
                      <c:pt idx="0">
                        <c:v>Scope 1 and 2 GHG-emission intensity7</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'GHG emissions'!$C$27:$F$27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BF1A-4159-BF4E-EA4E059C4EFC}"/>
                  </c:ext>
                </c:extLst>
              </c15:ser>
            </c15:filteredBarSeries>
          </c:ext>
        </c:extLst>
      </c:barChart>
      <c:lineChart>
        <c:grouping val="standard"/>
        <c:varyColors val="0"/>
        <c:ser>
          <c:idx val="13"/>
          <c:order val="13"/>
          <c:tx>
            <c:strRef>
              <c:f>'GHG emissions'!$B$28</c:f>
              <c:strCache>
                <c:ptCount val="1"/>
                <c:pt idx="0">
                  <c:v>Ton of CO2e /million $ of product sales</c:v>
                </c:pt>
              </c:strCache>
            </c:strRef>
          </c:tx>
          <c:spPr>
            <a:ln w="28575" cap="rnd">
              <a:solidFill>
                <a:schemeClr val="tx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1A-4159-BF4E-EA4E059C4EFC}"/>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1A-4159-BF4E-EA4E059C4E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j-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'GHG emissions'!$C$28:$F$28</c:f>
              <c:numCache>
                <c:formatCode>_(* #,##0.0_);_(* \(#,##0.0\);_(* "-"??_);_(@_)</c:formatCode>
                <c:ptCount val="4"/>
                <c:pt idx="0">
                  <c:v>9.5</c:v>
                </c:pt>
                <c:pt idx="1">
                  <c:v>9.9</c:v>
                </c:pt>
                <c:pt idx="2">
                  <c:v>9.6999999999999993</c:v>
                </c:pt>
                <c:pt idx="3">
                  <c:v>9</c:v>
                </c:pt>
              </c:numCache>
            </c:numRef>
          </c:val>
          <c:smooth val="0"/>
          <c:extLst>
            <c:ext xmlns:c16="http://schemas.microsoft.com/office/drawing/2014/chart" uri="{C3380CC4-5D6E-409C-BE32-E72D297353CC}">
              <c16:uniqueId val="{0000001A-BF1A-4159-BF4E-EA4E059C4EFC}"/>
            </c:ext>
          </c:extLst>
        </c:ser>
        <c:dLbls>
          <c:showLegendKey val="0"/>
          <c:showVal val="0"/>
          <c:showCatName val="0"/>
          <c:showSerName val="0"/>
          <c:showPercent val="0"/>
          <c:showBubbleSize val="0"/>
        </c:dLbls>
        <c:marker val="1"/>
        <c:smooth val="0"/>
        <c:axId val="991516720"/>
        <c:axId val="991507120"/>
      </c:lineChart>
      <c:catAx>
        <c:axId val="91504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047504"/>
        <c:crosses val="autoZero"/>
        <c:auto val="1"/>
        <c:lblAlgn val="ctr"/>
        <c:lblOffset val="100"/>
        <c:noMultiLvlLbl val="0"/>
      </c:catAx>
      <c:valAx>
        <c:axId val="915047504"/>
        <c:scaling>
          <c:orientation val="minMax"/>
        </c:scaling>
        <c:delete val="0"/>
        <c:axPos val="l"/>
        <c:majorGridlines>
          <c:spPr>
            <a:ln w="9525" cap="flat" cmpd="sng" algn="ctr">
              <a:solidFill>
                <a:schemeClr val="bg1"/>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915047024"/>
        <c:crosses val="autoZero"/>
        <c:crossBetween val="between"/>
      </c:valAx>
      <c:valAx>
        <c:axId val="991507120"/>
        <c:scaling>
          <c:orientation val="minMax"/>
        </c:scaling>
        <c:delete val="0"/>
        <c:axPos val="r"/>
        <c:numFmt formatCode="_(* #,##0.0_);_(* \(#,##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991516720"/>
        <c:crosses val="max"/>
        <c:crossBetween val="between"/>
      </c:valAx>
      <c:catAx>
        <c:axId val="991516720"/>
        <c:scaling>
          <c:orientation val="minMax"/>
        </c:scaling>
        <c:delete val="1"/>
        <c:axPos val="b"/>
        <c:majorTickMark val="out"/>
        <c:minorTickMark val="none"/>
        <c:tickLblPos val="nextTo"/>
        <c:crossAx val="991507120"/>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2023 Scope 3 GHG</a:t>
            </a:r>
            <a:r>
              <a:rPr lang="en-US" sz="1000" baseline="0">
                <a:solidFill>
                  <a:sysClr val="windowText" lastClr="000000"/>
                </a:solidFill>
              </a:rPr>
              <a:t> Emissions (1,000 MTCO</a:t>
            </a:r>
            <a:r>
              <a:rPr lang="en-US" sz="1000" baseline="-25000">
                <a:solidFill>
                  <a:sysClr val="windowText" lastClr="000000"/>
                </a:solidFill>
              </a:rPr>
              <a:t>2</a:t>
            </a:r>
            <a:r>
              <a:rPr lang="en-US" sz="1000" baseline="0">
                <a:solidFill>
                  <a:sysClr val="windowText" lastClr="000000"/>
                </a:solidFill>
              </a:rPr>
              <a:t>e)</a:t>
            </a:r>
            <a:endParaRPr lang="en-US" sz="10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2510204462734332E-2"/>
          <c:y val="0.14172074057875375"/>
          <c:w val="0.37141638681026229"/>
          <c:h val="0.82755727835179216"/>
        </c:manualLayout>
      </c:layout>
      <c:doughnutChart>
        <c:varyColors val="1"/>
        <c:ser>
          <c:idx val="0"/>
          <c:order val="0"/>
          <c:tx>
            <c:strRef>
              <c:f>'GHG emissions'!$D$40</c:f>
              <c:strCache>
                <c:ptCount val="1"/>
                <c:pt idx="0">
                  <c:v>20232</c:v>
                </c:pt>
              </c:strCache>
            </c:strRef>
          </c:tx>
          <c:dPt>
            <c:idx val="0"/>
            <c:bubble3D val="0"/>
            <c:spPr>
              <a:solidFill>
                <a:schemeClr val="tx2"/>
              </a:solidFill>
              <a:ln w="19050">
                <a:solidFill>
                  <a:schemeClr val="lt1"/>
                </a:solidFill>
              </a:ln>
              <a:effectLst/>
            </c:spPr>
            <c:extLst>
              <c:ext xmlns:c16="http://schemas.microsoft.com/office/drawing/2014/chart" uri="{C3380CC4-5D6E-409C-BE32-E72D297353CC}">
                <c16:uniqueId val="{00000001-0956-4486-8313-B56C297A481C}"/>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2-0956-4486-8313-B56C297A481C}"/>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3-0956-4486-8313-B56C297A48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0956-4486-8313-B56C297A481C}"/>
              </c:ext>
            </c:extLst>
          </c:dPt>
          <c:dLbls>
            <c:dLbl>
              <c:idx val="0"/>
              <c:tx>
                <c:rich>
                  <a:bodyPr/>
                  <a:lstStyle/>
                  <a:p>
                    <a:fld id="{21B5C896-9CE7-4EBD-96B9-498B4F02B015}" type="VALUE">
                      <a:rPr lang="en-US">
                        <a:solidFill>
                          <a:schemeClr val="bg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56-4486-8313-B56C297A481C}"/>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0956-4486-8313-B56C297A481C}"/>
                </c:ext>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0956-4486-8313-B56C297A481C}"/>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0956-4486-8313-B56C297A48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'GHG emissions'!$B$41:$B$44</c:f>
              <c:strCache>
                <c:ptCount val="4"/>
                <c:pt idx="0">
                  <c:v>Category 1 - Purchased goods and services5</c:v>
                </c:pt>
                <c:pt idx="1">
                  <c:v>Category 4 and 9 - Upstream and downstream transportation and distribution6</c:v>
                </c:pt>
                <c:pt idx="2">
                  <c:v>Category 11 - Product usages7</c:v>
                </c:pt>
                <c:pt idx="3">
                  <c:v>Other categories8</c:v>
                </c:pt>
              </c:strCache>
            </c:strRef>
          </c:cat>
          <c:val>
            <c:numRef>
              <c:f>'GHG emissions'!$D$41:$D$44</c:f>
              <c:numCache>
                <c:formatCode>_(* #,##0_);_(* \(#,##0\);_(* "-"??_);_(@_)</c:formatCode>
                <c:ptCount val="4"/>
                <c:pt idx="0">
                  <c:v>815</c:v>
                </c:pt>
                <c:pt idx="1">
                  <c:v>68</c:v>
                </c:pt>
                <c:pt idx="2">
                  <c:v>62</c:v>
                </c:pt>
                <c:pt idx="3">
                  <c:v>104</c:v>
                </c:pt>
              </c:numCache>
            </c:numRef>
          </c:val>
          <c:extLst>
            <c:ext xmlns:c16="http://schemas.microsoft.com/office/drawing/2014/chart" uri="{C3380CC4-5D6E-409C-BE32-E72D297353CC}">
              <c16:uniqueId val="{00000000-0956-4486-8313-B56C297A481C}"/>
            </c:ext>
          </c:extLst>
        </c:ser>
        <c:dLbls>
          <c:showLegendKey val="0"/>
          <c:showVal val="1"/>
          <c:showCatName val="0"/>
          <c:showSerName val="0"/>
          <c:showPercent val="0"/>
          <c:showBubbleSize val="0"/>
          <c:showLeaderLines val="1"/>
        </c:dLbls>
        <c:firstSliceAng val="0"/>
        <c:holeSize val="48"/>
      </c:doughnutChart>
      <c:spPr>
        <a:noFill/>
        <a:ln>
          <a:noFill/>
        </a:ln>
        <a:effectLst/>
      </c:spPr>
    </c:plotArea>
    <c:legend>
      <c:legendPos val="r"/>
      <c:layout>
        <c:manualLayout>
          <c:xMode val="edge"/>
          <c:yMode val="edge"/>
          <c:x val="0.45775298372732554"/>
          <c:y val="0.22449435756014369"/>
          <c:w val="0.52736329388886471"/>
          <c:h val="0.711165136615987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00">
                <a:solidFill>
                  <a:sysClr val="windowText" lastClr="000000"/>
                </a:solidFill>
              </a:rPr>
              <a:t>Energy consumption and energy intensity</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9"/>
          <c:order val="9"/>
          <c:tx>
            <c:strRef>
              <c:f>'Energy use'!$B$21</c:f>
              <c:strCache>
                <c:ptCount val="1"/>
                <c:pt idx="0">
                  <c:v>Total energy consumption (1,000 GJ)4</c:v>
                </c:pt>
              </c:strCache>
            </c:strRef>
          </c:tx>
          <c:spPr>
            <a:solidFill>
              <a:schemeClr val="accent1"/>
            </a:solidFill>
            <a:ln>
              <a:noFill/>
            </a:ln>
            <a:effectLst/>
          </c:spPr>
          <c:invertIfNegative val="0"/>
          <c:cat>
            <c:numRef>
              <c:f>'Energy use'!$C$13:$F$13</c:f>
              <c:numCache>
                <c:formatCode>General</c:formatCode>
                <c:ptCount val="4"/>
                <c:pt idx="0">
                  <c:v>2020</c:v>
                </c:pt>
                <c:pt idx="1">
                  <c:v>2021</c:v>
                </c:pt>
                <c:pt idx="2">
                  <c:v>2022</c:v>
                </c:pt>
                <c:pt idx="3">
                  <c:v>2023</c:v>
                </c:pt>
              </c:numCache>
            </c:numRef>
          </c:cat>
          <c:val>
            <c:numRef>
              <c:f>'Energy use'!$C$21:$F$21</c:f>
              <c:numCache>
                <c:formatCode>_(* #,##0.0_);_(* \(#,##0.0\);_(* "-"??_);_(@_)</c:formatCode>
                <c:ptCount val="4"/>
                <c:pt idx="0">
                  <c:v>785.9</c:v>
                </c:pt>
                <c:pt idx="1">
                  <c:v>786</c:v>
                </c:pt>
                <c:pt idx="2">
                  <c:v>760.3</c:v>
                </c:pt>
                <c:pt idx="3">
                  <c:v>703.8</c:v>
                </c:pt>
              </c:numCache>
            </c:numRef>
          </c:val>
          <c:extLst>
            <c:ext xmlns:c16="http://schemas.microsoft.com/office/drawing/2014/chart" uri="{C3380CC4-5D6E-409C-BE32-E72D297353CC}">
              <c16:uniqueId val="{00000009-4A4D-4D59-B492-FDB653F07B87}"/>
            </c:ext>
          </c:extLst>
        </c:ser>
        <c:dLbls>
          <c:showLegendKey val="0"/>
          <c:showVal val="0"/>
          <c:showCatName val="0"/>
          <c:showSerName val="0"/>
          <c:showPercent val="0"/>
          <c:showBubbleSize val="0"/>
        </c:dLbls>
        <c:gapWidth val="219"/>
        <c:axId val="991518160"/>
        <c:axId val="991518640"/>
        <c:extLst>
          <c:ext xmlns:c15="http://schemas.microsoft.com/office/drawing/2012/chart" uri="{02D57815-91ED-43cb-92C2-25804820EDAC}">
            <c15:filteredBarSeries>
              <c15:ser>
                <c:idx val="0"/>
                <c:order val="0"/>
                <c:tx>
                  <c:strRef>
                    <c:extLst>
                      <c:ext uri="{02D57815-91ED-43cb-92C2-25804820EDAC}">
                        <c15:formulaRef>
                          <c15:sqref>'Energy use'!$B$13</c15:sqref>
                        </c15:formulaRef>
                      </c:ext>
                    </c:extLst>
                    <c:strCache>
                      <c:ptCount val="1"/>
                      <c:pt idx="0">
                        <c:v>Source (1,000 GJ)2</c:v>
                      </c:pt>
                    </c:strCache>
                  </c:strRef>
                </c:tx>
                <c:spPr>
                  <a:solidFill>
                    <a:schemeClr val="accent1"/>
                  </a:solidFill>
                  <a:ln>
                    <a:noFill/>
                  </a:ln>
                  <a:effectLst/>
                </c:spPr>
                <c:invertIfNegative val="0"/>
                <c:val>
                  <c:numRef>
                    <c:extLst>
                      <c:ext uri="{02D57815-91ED-43cb-92C2-25804820EDAC}">
                        <c15:formulaRef>
                          <c15:sqref>'Energy use'!$C$13:$F$13</c15:sqref>
                        </c15:formulaRef>
                      </c:ext>
                    </c:extLst>
                    <c:numCache>
                      <c:formatCode>General</c:formatCode>
                      <c:ptCount val="4"/>
                      <c:pt idx="0">
                        <c:v>2020</c:v>
                      </c:pt>
                      <c:pt idx="1">
                        <c:v>2021</c:v>
                      </c:pt>
                      <c:pt idx="2">
                        <c:v>2022</c:v>
                      </c:pt>
                      <c:pt idx="3">
                        <c:v>2023</c:v>
                      </c:pt>
                    </c:numCache>
                  </c:numRef>
                </c:val>
                <c:extLst>
                  <c:ext xmlns:c16="http://schemas.microsoft.com/office/drawing/2014/chart" uri="{C3380CC4-5D6E-409C-BE32-E72D297353CC}">
                    <c16:uniqueId val="{00000000-4A4D-4D59-B492-FDB653F07B8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'Energy use'!$B$14</c15:sqref>
                        </c15:formulaRef>
                      </c:ext>
                    </c:extLst>
                    <c:strCache>
                      <c:ptCount val="1"/>
                      <c:pt idx="0">
                        <c:v>Natural gas (Scope 1) </c:v>
                      </c:pt>
                    </c:strCache>
                  </c:strRef>
                </c:tx>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'Energy use'!$C$14:$F$14</c15:sqref>
                        </c15:formulaRef>
                      </c:ext>
                    </c:extLst>
                    <c:numCache>
                      <c:formatCode>_(* #,##0.0_);_(* \(#,##0.0\);_(* "-"??_);_(@_)</c:formatCode>
                      <c:ptCount val="4"/>
                      <c:pt idx="0">
                        <c:v>384.3</c:v>
                      </c:pt>
                      <c:pt idx="1">
                        <c:v>411.6</c:v>
                      </c:pt>
                      <c:pt idx="2">
                        <c:v>385.1</c:v>
                      </c:pt>
                      <c:pt idx="3">
                        <c:v>351.7</c:v>
                      </c:pt>
                    </c:numCache>
                  </c:numRef>
                </c:val>
                <c:extLst xmlns:c15="http://schemas.microsoft.com/office/drawing/2012/chart">
                  <c:ext xmlns:c16="http://schemas.microsoft.com/office/drawing/2014/chart" uri="{C3380CC4-5D6E-409C-BE32-E72D297353CC}">
                    <c16:uniqueId val="{00000001-4A4D-4D59-B492-FDB653F07B87}"/>
                  </c:ext>
                </c:extLst>
              </c15:ser>
            </c15:filteredBarSeries>
          </c:ext>
        </c:extLst>
      </c:barChart>
      <c:lineChart>
        <c:grouping val="standard"/>
        <c:varyColors val="0"/>
        <c:ser>
          <c:idx val="11"/>
          <c:order val="11"/>
          <c:tx>
            <c:strRef>
              <c:f>'Energy use'!$B$25</c:f>
              <c:strCache>
                <c:ptCount val="1"/>
                <c:pt idx="0">
                  <c:v>GJ/million $ of product sales </c:v>
                </c:pt>
              </c:strCache>
            </c:strRef>
          </c:tx>
          <c:spPr>
            <a:ln w="28575" cap="rnd">
              <a:solidFill>
                <a:schemeClr val="accent2"/>
              </a:solidFill>
              <a:round/>
            </a:ln>
            <a:effectLst/>
          </c:spPr>
          <c:marker>
            <c:symbol val="none"/>
          </c:marker>
          <c:cat>
            <c:numRef>
              <c:f>'Energy use'!$C$13:$F$13</c:f>
              <c:numCache>
                <c:formatCode>General</c:formatCode>
                <c:ptCount val="4"/>
                <c:pt idx="0">
                  <c:v>2020</c:v>
                </c:pt>
                <c:pt idx="1">
                  <c:v>2021</c:v>
                </c:pt>
                <c:pt idx="2">
                  <c:v>2022</c:v>
                </c:pt>
                <c:pt idx="3">
                  <c:v>2023</c:v>
                </c:pt>
              </c:numCache>
            </c:numRef>
          </c:cat>
          <c:val>
            <c:numRef>
              <c:f>'Energy use'!$C$25:$F$25</c:f>
              <c:numCache>
                <c:formatCode>_(* #,##0_);_(* \(#,##0\);_(* "-"??_);_(@_)</c:formatCode>
                <c:ptCount val="4"/>
                <c:pt idx="0">
                  <c:v>122</c:v>
                </c:pt>
                <c:pt idx="1">
                  <c:v>129</c:v>
                </c:pt>
                <c:pt idx="2">
                  <c:v>126</c:v>
                </c:pt>
                <c:pt idx="3">
                  <c:v>115</c:v>
                </c:pt>
              </c:numCache>
            </c:numRef>
          </c:val>
          <c:smooth val="0"/>
          <c:extLst>
            <c:ext xmlns:c16="http://schemas.microsoft.com/office/drawing/2014/chart" uri="{C3380CC4-5D6E-409C-BE32-E72D297353CC}">
              <c16:uniqueId val="{0000000B-4A4D-4D59-B492-FDB653F07B87}"/>
            </c:ext>
          </c:extLst>
        </c:ser>
        <c:dLbls>
          <c:showLegendKey val="0"/>
          <c:showVal val="0"/>
          <c:showCatName val="0"/>
          <c:showSerName val="0"/>
          <c:showPercent val="0"/>
          <c:showBubbleSize val="0"/>
        </c:dLbls>
        <c:marker val="1"/>
        <c:smooth val="0"/>
        <c:axId val="2026573504"/>
        <c:axId val="2026573984"/>
        <c:extLst>
          <c:ext xmlns:c15="http://schemas.microsoft.com/office/drawing/2012/chart" uri="{02D57815-91ED-43cb-92C2-25804820EDAC}">
            <c15:filteredLineSeries>
              <c15:ser>
                <c:idx val="2"/>
                <c:order val="2"/>
                <c:tx>
                  <c:strRef>
                    <c:extLst>
                      <c:ext uri="{02D57815-91ED-43cb-92C2-25804820EDAC}">
                        <c15:formulaRef>
                          <c15:sqref>'Energy use'!$B$15</c15:sqref>
                        </c15:formulaRef>
                      </c:ext>
                    </c:extLst>
                    <c:strCache>
                      <c:ptCount val="1"/>
                      <c:pt idx="0">
                        <c:v>Renewable energy generated and used on site (Scope 1)2 </c:v>
                      </c:pt>
                    </c:strCache>
                  </c:strRef>
                </c:tx>
                <c:spPr>
                  <a:ln w="28575" cap="rnd">
                    <a:solidFill>
                      <a:schemeClr val="accent3"/>
                    </a:solidFill>
                    <a:round/>
                  </a:ln>
                  <a:effectLst/>
                </c:spPr>
                <c:marker>
                  <c:symbol val="none"/>
                </c:marker>
                <c:cat>
                  <c:numRef>
                    <c:extLst>
                      <c:ex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c:ext uri="{02D57815-91ED-43cb-92C2-25804820EDAC}">
                        <c15:formulaRef>
                          <c15:sqref>'Energy use'!$C$15:$F$15</c15:sqref>
                        </c15:formulaRef>
                      </c:ext>
                    </c:extLst>
                    <c:numCache>
                      <c:formatCode>_(* #,##0.0_);_(* \(#,##0.0\);_(* "-"??_);_(@_)</c:formatCode>
                      <c:ptCount val="4"/>
                      <c:pt idx="0">
                        <c:v>0.1</c:v>
                      </c:pt>
                      <c:pt idx="1">
                        <c:v>0.4</c:v>
                      </c:pt>
                      <c:pt idx="2">
                        <c:v>1.4</c:v>
                      </c:pt>
                      <c:pt idx="3">
                        <c:v>1.6</c:v>
                      </c:pt>
                    </c:numCache>
                  </c:numRef>
                </c:val>
                <c:smooth val="0"/>
                <c:extLst>
                  <c:ext xmlns:c16="http://schemas.microsoft.com/office/drawing/2014/chart" uri="{C3380CC4-5D6E-409C-BE32-E72D297353CC}">
                    <c16:uniqueId val="{00000002-4A4D-4D59-B492-FDB653F07B8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'Energy use'!$B$16</c15:sqref>
                        </c15:formulaRef>
                      </c:ext>
                    </c:extLst>
                    <c:strCache>
                      <c:ptCount val="1"/>
                      <c:pt idx="0">
                        <c:v>Fuel oil usages at our sites (Scope 1) </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'Energy use'!$C$16:$F$16</c15:sqref>
                        </c15:formulaRef>
                      </c:ext>
                    </c:extLst>
                    <c:numCache>
                      <c:formatCode>_(* #,##0.0_);_(* \(#,##0.0\);_(* "-"??_);_(@_)</c:formatCode>
                      <c:ptCount val="4"/>
                      <c:pt idx="0">
                        <c:v>13.1</c:v>
                      </c:pt>
                      <c:pt idx="1">
                        <c:v>10.199999999999999</c:v>
                      </c:pt>
                      <c:pt idx="2">
                        <c:v>9.1999999999999993</c:v>
                      </c:pt>
                      <c:pt idx="3">
                        <c:v>10.199999999999999</c:v>
                      </c:pt>
                    </c:numCache>
                  </c:numRef>
                </c:val>
                <c:smooth val="0"/>
                <c:extLst xmlns:c15="http://schemas.microsoft.com/office/drawing/2012/chart">
                  <c:ext xmlns:c16="http://schemas.microsoft.com/office/drawing/2014/chart" uri="{C3380CC4-5D6E-409C-BE32-E72D297353CC}">
                    <c16:uniqueId val="{00000003-4A4D-4D59-B492-FDB653F07B8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'Energy use'!$B$17</c15:sqref>
                        </c15:formulaRef>
                      </c:ext>
                    </c:extLst>
                    <c:strCache>
                      <c:ptCount val="1"/>
                      <c:pt idx="0">
                        <c:v>LPG-Propane (Scope 1) </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'Energy use'!$C$17:$F$17</c15:sqref>
                        </c15:formulaRef>
                      </c:ext>
                    </c:extLst>
                    <c:numCache>
                      <c:formatCode>_(* #,##0.0_);_(* \(#,##0.0\);_(* "-"??_);_(@_)</c:formatCode>
                      <c:ptCount val="4"/>
                      <c:pt idx="0">
                        <c:v>4.4000000000000004</c:v>
                      </c:pt>
                      <c:pt idx="1">
                        <c:v>4.0999999999999996</c:v>
                      </c:pt>
                      <c:pt idx="2">
                        <c:v>3.3</c:v>
                      </c:pt>
                      <c:pt idx="3">
                        <c:v>3.2</c:v>
                      </c:pt>
                    </c:numCache>
                  </c:numRef>
                </c:val>
                <c:smooth val="0"/>
                <c:extLst xmlns:c15="http://schemas.microsoft.com/office/drawing/2012/chart">
                  <c:ext xmlns:c16="http://schemas.microsoft.com/office/drawing/2014/chart" uri="{C3380CC4-5D6E-409C-BE32-E72D297353CC}">
                    <c16:uniqueId val="{00000004-4A4D-4D59-B492-FDB653F07B8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'Energy use'!$B$18</c15:sqref>
                        </c15:formulaRef>
                      </c:ext>
                    </c:extLst>
                    <c:strCache>
                      <c:ptCount val="1"/>
                      <c:pt idx="0">
                        <c:v>Steam purchased (Scope 2)</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'Energy use'!$C$18:$F$18</c15:sqref>
                        </c15:formulaRef>
                      </c:ext>
                    </c:extLst>
                    <c:numCache>
                      <c:formatCode>_(* #,##0.0_);_(* \(#,##0.0\);_(* "-"??_);_(@_)</c:formatCode>
                      <c:ptCount val="4"/>
                      <c:pt idx="0">
                        <c:v>49</c:v>
                      </c:pt>
                      <c:pt idx="1">
                        <c:v>44.5</c:v>
                      </c:pt>
                      <c:pt idx="2">
                        <c:v>42.3</c:v>
                      </c:pt>
                      <c:pt idx="3">
                        <c:v>16.399999999999999</c:v>
                      </c:pt>
                    </c:numCache>
                  </c:numRef>
                </c:val>
                <c:smooth val="0"/>
                <c:extLst xmlns:c15="http://schemas.microsoft.com/office/drawing/2012/chart">
                  <c:ext xmlns:c16="http://schemas.microsoft.com/office/drawing/2014/chart" uri="{C3380CC4-5D6E-409C-BE32-E72D297353CC}">
                    <c16:uniqueId val="{00000005-4A4D-4D59-B492-FDB653F07B8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'Energy use'!$B$19</c15:sqref>
                        </c15:formulaRef>
                      </c:ext>
                    </c:extLst>
                    <c:strCache>
                      <c:ptCount val="1"/>
                      <c:pt idx="0">
                        <c:v>Purchased electricity (Scope 2)</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'Energy use'!$C$19:$F$19</c15:sqref>
                        </c15:formulaRef>
                      </c:ext>
                    </c:extLst>
                    <c:numCache>
                      <c:formatCode>_(* #,##0.0_);_(* \(#,##0.0\);_(* "-"??_);_(@_)</c:formatCode>
                      <c:ptCount val="4"/>
                      <c:pt idx="0">
                        <c:v>271.3</c:v>
                      </c:pt>
                      <c:pt idx="1">
                        <c:v>258.2</c:v>
                      </c:pt>
                      <c:pt idx="2">
                        <c:v>257.60000000000002</c:v>
                      </c:pt>
                      <c:pt idx="3">
                        <c:v>256.2</c:v>
                      </c:pt>
                    </c:numCache>
                  </c:numRef>
                </c:val>
                <c:smooth val="0"/>
                <c:extLst xmlns:c15="http://schemas.microsoft.com/office/drawing/2012/chart">
                  <c:ext xmlns:c16="http://schemas.microsoft.com/office/drawing/2014/chart" uri="{C3380CC4-5D6E-409C-BE32-E72D297353CC}">
                    <c16:uniqueId val="{00000006-4A4D-4D59-B492-FDB653F07B8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'Energy use'!$B$20</c15:sqref>
                        </c15:formulaRef>
                      </c:ext>
                    </c:extLst>
                    <c:strCache>
                      <c:ptCount val="1"/>
                      <c:pt idx="0">
                        <c:v>Purchased renewable electricity (Scope 2)</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'Energy use'!$C$20:$F$20</c15:sqref>
                        </c15:formulaRef>
                      </c:ext>
                    </c:extLst>
                    <c:numCache>
                      <c:formatCode>_(* #,##0.0_);_(* \(#,##0.0\);_(* "-"??_);_(@_)</c:formatCode>
                      <c:ptCount val="4"/>
                      <c:pt idx="0">
                        <c:v>63.7</c:v>
                      </c:pt>
                      <c:pt idx="1">
                        <c:v>57</c:v>
                      </c:pt>
                      <c:pt idx="2">
                        <c:v>61.5</c:v>
                      </c:pt>
                      <c:pt idx="3">
                        <c:v>64.400000000000006</c:v>
                      </c:pt>
                    </c:numCache>
                  </c:numRef>
                </c:val>
                <c:smooth val="0"/>
                <c:extLst xmlns:c15="http://schemas.microsoft.com/office/drawing/2012/chart">
                  <c:ext xmlns:c16="http://schemas.microsoft.com/office/drawing/2014/chart" uri="{C3380CC4-5D6E-409C-BE32-E72D297353CC}">
                    <c16:uniqueId val="{00000007-4A4D-4D59-B492-FDB653F07B8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'Energy use'!$B$23</c15:sqref>
                        </c15:formulaRef>
                      </c:ext>
                    </c:extLst>
                    <c:strCache>
                      <c:ptCount val="1"/>
                      <c:pt idx="0">
                        <c:v>Energy produced at site that is sold (1,000 GJ)</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'Energy use'!$C$23:$F$23</c15:sqref>
                        </c15:formulaRef>
                      </c:ext>
                    </c:extLst>
                    <c:numCache>
                      <c:formatCode>_(* #,##0.0_);_(* \(#,##0.0\);_(* "-"??_);_(@_)</c:formatCode>
                      <c:ptCount val="4"/>
                      <c:pt idx="0">
                        <c:v>42</c:v>
                      </c:pt>
                      <c:pt idx="1">
                        <c:v>39.200000000000003</c:v>
                      </c:pt>
                      <c:pt idx="2">
                        <c:v>43.9</c:v>
                      </c:pt>
                      <c:pt idx="3">
                        <c:v>37.6</c:v>
                      </c:pt>
                    </c:numCache>
                  </c:numRef>
                </c:val>
                <c:smooth val="0"/>
                <c:extLst xmlns:c15="http://schemas.microsoft.com/office/drawing/2012/chart">
                  <c:ext xmlns:c16="http://schemas.microsoft.com/office/drawing/2014/chart" uri="{C3380CC4-5D6E-409C-BE32-E72D297353CC}">
                    <c16:uniqueId val="{00000008-4A4D-4D59-B492-FDB653F07B8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'Energy use'!$B$24</c15:sqref>
                        </c15:formulaRef>
                      </c:ext>
                    </c:extLst>
                    <c:strCache>
                      <c:ptCount val="1"/>
                      <c:pt idx="0">
                        <c:v>Energy intensity5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use'!$C$13:$F$13</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'Energy use'!$C$24:$F$24</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4A4D-4D59-B492-FDB653F07B87}"/>
                  </c:ext>
                </c:extLst>
              </c15:ser>
            </c15:filteredLineSeries>
          </c:ext>
        </c:extLst>
      </c:lineChart>
      <c:catAx>
        <c:axId val="99151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160"/>
        <c:crosses val="autoZero"/>
        <c:crossBetween val="between"/>
      </c:valAx>
      <c:valAx>
        <c:axId val="2026573984"/>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6573504"/>
        <c:crosses val="max"/>
        <c:crossBetween val="between"/>
      </c:valAx>
      <c:catAx>
        <c:axId val="2026573504"/>
        <c:scaling>
          <c:orientation val="minMax"/>
        </c:scaling>
        <c:delete val="1"/>
        <c:axPos val="b"/>
        <c:numFmt formatCode="General" sourceLinked="1"/>
        <c:majorTickMark val="out"/>
        <c:minorTickMark val="none"/>
        <c:tickLblPos val="nextTo"/>
        <c:crossAx val="202657398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Total water use (1,000 m</a:t>
            </a:r>
            <a:r>
              <a:rPr lang="en-US" sz="1000" baseline="30000">
                <a:solidFill>
                  <a:sysClr val="windowText" lastClr="000000"/>
                </a:solidFill>
              </a:rPr>
              <a:t>3</a:t>
            </a:r>
            <a:r>
              <a:rPr lang="en-US" sz="100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'Water management'!$B$14</c:f>
              <c:strCache>
                <c:ptCount val="1"/>
                <c:pt idx="0">
                  <c:v>Surface water </c:v>
                </c:pt>
              </c:strCache>
            </c:strRef>
          </c:tx>
          <c:spPr>
            <a:solidFill>
              <a:schemeClr val="tx2"/>
            </a:solidFill>
            <a:ln>
              <a:noFill/>
            </a:ln>
            <a:effectLst/>
          </c:spPr>
          <c:invertIfNegative val="0"/>
          <c:cat>
            <c:numRef>
              <c:f>'Water management'!$C$13:$F$13</c:f>
              <c:numCache>
                <c:formatCode>General</c:formatCode>
                <c:ptCount val="4"/>
                <c:pt idx="0">
                  <c:v>2020</c:v>
                </c:pt>
                <c:pt idx="1">
                  <c:v>2021</c:v>
                </c:pt>
                <c:pt idx="2">
                  <c:v>2022</c:v>
                </c:pt>
                <c:pt idx="3">
                  <c:v>2023</c:v>
                </c:pt>
              </c:numCache>
            </c:numRef>
          </c:cat>
          <c:val>
            <c:numRef>
              <c:f>'Water management'!$C$14:$F$14</c:f>
              <c:numCache>
                <c:formatCode>_(* #,##0.0_);_(* \(#,##0.0\);_(* "-"??_);_(@_)</c:formatCode>
                <c:ptCount val="4"/>
                <c:pt idx="0">
                  <c:v>21.9</c:v>
                </c:pt>
                <c:pt idx="1">
                  <c:v>46.2</c:v>
                </c:pt>
                <c:pt idx="2">
                  <c:v>41.5</c:v>
                </c:pt>
                <c:pt idx="3">
                  <c:v>27.4</c:v>
                </c:pt>
              </c:numCache>
            </c:numRef>
          </c:val>
          <c:extLst>
            <c:ext xmlns:c16="http://schemas.microsoft.com/office/drawing/2014/chart" uri="{C3380CC4-5D6E-409C-BE32-E72D297353CC}">
              <c16:uniqueId val="{00000003-9E3C-4D84-AE6E-05894D030F7E}"/>
            </c:ext>
          </c:extLst>
        </c:ser>
        <c:ser>
          <c:idx val="0"/>
          <c:order val="1"/>
          <c:tx>
            <c:strRef>
              <c:f>'Water management'!$B$15</c:f>
              <c:strCache>
                <c:ptCount val="1"/>
                <c:pt idx="0">
                  <c:v>Ground water3</c:v>
                </c:pt>
              </c:strCache>
            </c:strRef>
          </c:tx>
          <c:spPr>
            <a:solidFill>
              <a:schemeClr val="accent1"/>
            </a:solidFill>
            <a:ln>
              <a:noFill/>
            </a:ln>
            <a:effectLst/>
          </c:spPr>
          <c:invertIfNegative val="0"/>
          <c:cat>
            <c:numRef>
              <c:f>'Water management'!$C$13:$F$13</c:f>
              <c:numCache>
                <c:formatCode>General</c:formatCode>
                <c:ptCount val="4"/>
                <c:pt idx="0">
                  <c:v>2020</c:v>
                </c:pt>
                <c:pt idx="1">
                  <c:v>2021</c:v>
                </c:pt>
                <c:pt idx="2">
                  <c:v>2022</c:v>
                </c:pt>
                <c:pt idx="3">
                  <c:v>2023</c:v>
                </c:pt>
              </c:numCache>
            </c:numRef>
          </c:cat>
          <c:val>
            <c:numRef>
              <c:f>'Water management'!$C$15:$F$15</c:f>
              <c:numCache>
                <c:formatCode>_(* #,##0.0_);_(* \(#,##0.0\);_(* "-"??_);_(@_)</c:formatCode>
                <c:ptCount val="4"/>
                <c:pt idx="0">
                  <c:v>39.6</c:v>
                </c:pt>
                <c:pt idx="1">
                  <c:v>37.9</c:v>
                </c:pt>
                <c:pt idx="2">
                  <c:v>37.299999999999997</c:v>
                </c:pt>
                <c:pt idx="3">
                  <c:v>32.9</c:v>
                </c:pt>
              </c:numCache>
            </c:numRef>
          </c:val>
          <c:extLst>
            <c:ext xmlns:c16="http://schemas.microsoft.com/office/drawing/2014/chart" uri="{C3380CC4-5D6E-409C-BE32-E72D297353CC}">
              <c16:uniqueId val="{0000000C-9E3C-4D84-AE6E-05894D030F7E}"/>
            </c:ext>
          </c:extLst>
        </c:ser>
        <c:ser>
          <c:idx val="2"/>
          <c:order val="2"/>
          <c:tx>
            <c:strRef>
              <c:f>'Water management'!$B$16</c:f>
              <c:strCache>
                <c:ptCount val="1"/>
                <c:pt idx="0">
                  <c:v>Purchased water </c:v>
                </c:pt>
              </c:strCache>
            </c:strRef>
          </c:tx>
          <c:spPr>
            <a:solidFill>
              <a:schemeClr val="accent2"/>
            </a:solidFill>
            <a:ln>
              <a:noFill/>
            </a:ln>
            <a:effectLst/>
          </c:spPr>
          <c:invertIfNegative val="0"/>
          <c:cat>
            <c:numRef>
              <c:f>'Water management'!$C$13:$F$13</c:f>
              <c:numCache>
                <c:formatCode>General</c:formatCode>
                <c:ptCount val="4"/>
                <c:pt idx="0">
                  <c:v>2020</c:v>
                </c:pt>
                <c:pt idx="1">
                  <c:v>2021</c:v>
                </c:pt>
                <c:pt idx="2">
                  <c:v>2022</c:v>
                </c:pt>
                <c:pt idx="3">
                  <c:v>2023</c:v>
                </c:pt>
              </c:numCache>
            </c:numRef>
          </c:cat>
          <c:val>
            <c:numRef>
              <c:f>'Water management'!$C$16:$F$16</c:f>
              <c:numCache>
                <c:formatCode>_(* #,##0.0_);_(* \(#,##0.0\);_(* "-"??_);_(@_)</c:formatCode>
                <c:ptCount val="4"/>
                <c:pt idx="0">
                  <c:v>364.3</c:v>
                </c:pt>
                <c:pt idx="1">
                  <c:v>327</c:v>
                </c:pt>
                <c:pt idx="2">
                  <c:v>343.7</c:v>
                </c:pt>
                <c:pt idx="3">
                  <c:v>339.5</c:v>
                </c:pt>
              </c:numCache>
            </c:numRef>
          </c:val>
          <c:extLst>
            <c:ext xmlns:c16="http://schemas.microsoft.com/office/drawing/2014/chart" uri="{C3380CC4-5D6E-409C-BE32-E72D297353CC}">
              <c16:uniqueId val="{0000000D-9E3C-4D84-AE6E-05894D030F7E}"/>
            </c:ext>
          </c:extLst>
        </c:ser>
        <c:dLbls>
          <c:showLegendKey val="0"/>
          <c:showVal val="0"/>
          <c:showCatName val="0"/>
          <c:showSerName val="0"/>
          <c:showPercent val="0"/>
          <c:showBubbleSize val="0"/>
        </c:dLbls>
        <c:gapWidth val="100"/>
        <c:overlap val="100"/>
        <c:axId val="991518160"/>
        <c:axId val="991518640"/>
      </c:barChart>
      <c:lineChart>
        <c:grouping val="standard"/>
        <c:varyColors val="0"/>
        <c:ser>
          <c:idx val="3"/>
          <c:order val="3"/>
          <c:tx>
            <c:strRef>
              <c:f>'Water management'!$B$17</c:f>
              <c:strCache>
                <c:ptCount val="1"/>
                <c:pt idx="0">
                  <c:v>Total</c:v>
                </c:pt>
              </c:strCache>
            </c:strRef>
          </c:tx>
          <c:spPr>
            <a:ln w="28575" cap="rnd">
              <a:solidFill>
                <a:schemeClr val="tx1"/>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'Water management'!$C$13:$F$13</c:f>
              <c:numCache>
                <c:formatCode>General</c:formatCode>
                <c:ptCount val="4"/>
                <c:pt idx="0">
                  <c:v>2020</c:v>
                </c:pt>
                <c:pt idx="1">
                  <c:v>2021</c:v>
                </c:pt>
                <c:pt idx="2">
                  <c:v>2022</c:v>
                </c:pt>
                <c:pt idx="3">
                  <c:v>2023</c:v>
                </c:pt>
              </c:numCache>
            </c:numRef>
          </c:cat>
          <c:val>
            <c:numRef>
              <c:f>'Water management'!$C$17:$F$17</c:f>
              <c:numCache>
                <c:formatCode>_(* #,##0.0_);_(* \(#,##0.0\);_(* "-"??_);_(@_)</c:formatCode>
                <c:ptCount val="4"/>
                <c:pt idx="0">
                  <c:v>425.8</c:v>
                </c:pt>
                <c:pt idx="1">
                  <c:v>411</c:v>
                </c:pt>
                <c:pt idx="2">
                  <c:v>422.4</c:v>
                </c:pt>
                <c:pt idx="3">
                  <c:v>399.8</c:v>
                </c:pt>
              </c:numCache>
            </c:numRef>
          </c:val>
          <c:smooth val="0"/>
          <c:extLst>
            <c:ext xmlns:c16="http://schemas.microsoft.com/office/drawing/2014/chart" uri="{C3380CC4-5D6E-409C-BE32-E72D297353CC}">
              <c16:uniqueId val="{0000000F-9E3C-4D84-AE6E-05894D030F7E}"/>
            </c:ext>
          </c:extLst>
        </c:ser>
        <c:dLbls>
          <c:showLegendKey val="0"/>
          <c:showVal val="0"/>
          <c:showCatName val="0"/>
          <c:showSerName val="0"/>
          <c:showPercent val="0"/>
          <c:showBubbleSize val="0"/>
        </c:dLbls>
        <c:marker val="1"/>
        <c:smooth val="0"/>
        <c:axId val="991518160"/>
        <c:axId val="991518640"/>
      </c:lineChart>
      <c:catAx>
        <c:axId val="991518160"/>
        <c:scaling>
          <c:orientation val="minMax"/>
        </c:scaling>
        <c:delete val="0"/>
        <c:axPos val="b"/>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1"/>
        <c:axPos val="l"/>
        <c:numFmt formatCode="_(* #,##0.0_);_(* \(#,##0.0\);_(* &quot;-&quot;??_);_(@_)" sourceLinked="1"/>
        <c:majorTickMark val="none"/>
        <c:minorTickMark val="none"/>
        <c:tickLblPos val="nextTo"/>
        <c:crossAx val="9915181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Hazardous waste (1,000 MT)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38565754750675E-2"/>
          <c:y val="0.22180872535657548"/>
          <c:w val="0.42289893747925505"/>
          <c:h val="0.61780121187919401"/>
        </c:manualLayout>
      </c:layout>
      <c:barChart>
        <c:barDir val="col"/>
        <c:grouping val="stacked"/>
        <c:varyColors val="0"/>
        <c:ser>
          <c:idx val="0"/>
          <c:order val="1"/>
          <c:tx>
            <c:strRef>
              <c:f>'Waste management'!$B$33</c:f>
              <c:strCache>
                <c:ptCount val="1"/>
                <c:pt idx="0">
                  <c:v>Recycled </c:v>
                </c:pt>
              </c:strCache>
            </c:strRef>
          </c:tx>
          <c:spPr>
            <a:solidFill>
              <a:schemeClr val="accent1"/>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management'!$C$33:$F$33</c:f>
              <c:numCache>
                <c:formatCode>_(* #,##0.0_);_(* \(#,##0.0\);_(* "-"??_);_(@_)</c:formatCode>
                <c:ptCount val="4"/>
                <c:pt idx="0">
                  <c:v>0.1</c:v>
                </c:pt>
                <c:pt idx="1">
                  <c:v>0</c:v>
                </c:pt>
                <c:pt idx="2">
                  <c:v>0.1</c:v>
                </c:pt>
                <c:pt idx="3">
                  <c:v>0.1</c:v>
                </c:pt>
              </c:numCache>
            </c:numRef>
          </c:val>
          <c:extLst>
            <c:ext xmlns:c16="http://schemas.microsoft.com/office/drawing/2014/chart" uri="{C3380CC4-5D6E-409C-BE32-E72D297353CC}">
              <c16:uniqueId val="{00000004-17E7-4DCD-BC6F-8A70E4E7E41E}"/>
            </c:ext>
          </c:extLst>
        </c:ser>
        <c:ser>
          <c:idx val="3"/>
          <c:order val="3"/>
          <c:tx>
            <c:strRef>
              <c:f>'Waste management'!$B$35</c:f>
              <c:strCache>
                <c:ptCount val="1"/>
                <c:pt idx="0">
                  <c:v>Combusted (with energy recovery) </c:v>
                </c:pt>
              </c:strCache>
            </c:strRef>
          </c:tx>
          <c:spPr>
            <a:solidFill>
              <a:schemeClr val="accent4"/>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management'!$C$35:$F$35</c:f>
              <c:numCache>
                <c:formatCode>_(* #,##0.0_);_(* \(#,##0.0\);_(* "-"??_);_(@_)</c:formatCode>
                <c:ptCount val="4"/>
                <c:pt idx="0">
                  <c:v>0.5</c:v>
                </c:pt>
                <c:pt idx="1">
                  <c:v>0.4</c:v>
                </c:pt>
                <c:pt idx="2">
                  <c:v>0.9</c:v>
                </c:pt>
                <c:pt idx="3">
                  <c:v>1.1000000000000001</c:v>
                </c:pt>
              </c:numCache>
            </c:numRef>
          </c:val>
          <c:extLst>
            <c:ext xmlns:c16="http://schemas.microsoft.com/office/drawing/2014/chart" uri="{C3380CC4-5D6E-409C-BE32-E72D297353CC}">
              <c16:uniqueId val="{00000006-17E7-4DCD-BC6F-8A70E4E7E41E}"/>
            </c:ext>
          </c:extLst>
        </c:ser>
        <c:ser>
          <c:idx val="4"/>
          <c:order val="4"/>
          <c:tx>
            <c:strRef>
              <c:f>'Waste management'!$B$36</c:f>
              <c:strCache>
                <c:ptCount val="1"/>
                <c:pt idx="0">
                  <c:v>Incinerated (without energy recovery) </c:v>
                </c:pt>
              </c:strCache>
            </c:strRef>
          </c:tx>
          <c:spPr>
            <a:solidFill>
              <a:schemeClr val="accent5"/>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management'!$C$36:$F$36</c:f>
              <c:numCache>
                <c:formatCode>_(* #,##0.0_);_(* \(#,##0.0\);_(* "-"??_);_(@_)</c:formatCode>
                <c:ptCount val="4"/>
                <c:pt idx="0">
                  <c:v>0.5</c:v>
                </c:pt>
                <c:pt idx="1">
                  <c:v>0.5</c:v>
                </c:pt>
                <c:pt idx="2">
                  <c:v>0.1</c:v>
                </c:pt>
                <c:pt idx="3">
                  <c:v>0</c:v>
                </c:pt>
              </c:numCache>
            </c:numRef>
          </c:val>
          <c:extLst>
            <c:ext xmlns:c16="http://schemas.microsoft.com/office/drawing/2014/chart" uri="{C3380CC4-5D6E-409C-BE32-E72D297353CC}">
              <c16:uniqueId val="{00000007-17E7-4DCD-BC6F-8A70E4E7E41E}"/>
            </c:ext>
          </c:extLst>
        </c:ser>
        <c:ser>
          <c:idx val="5"/>
          <c:order val="5"/>
          <c:tx>
            <c:strRef>
              <c:f>'Waste management'!$B$37</c:f>
              <c:strCache>
                <c:ptCount val="1"/>
                <c:pt idx="0">
                  <c:v>Landfilled </c:v>
                </c:pt>
              </c:strCache>
            </c:strRef>
          </c:tx>
          <c:spPr>
            <a:solidFill>
              <a:schemeClr val="accent6"/>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management'!$C$37:$F$37</c:f>
              <c:numCache>
                <c:formatCode>_(* #,##0.0_);_(* \(#,##0.0\);_(* "-"??_);_(@_)</c:formatCode>
                <c:ptCount val="4"/>
                <c:pt idx="0">
                  <c:v>0</c:v>
                </c:pt>
                <c:pt idx="1">
                  <c:v>0</c:v>
                </c:pt>
                <c:pt idx="2">
                  <c:v>0</c:v>
                </c:pt>
                <c:pt idx="3">
                  <c:v>0</c:v>
                </c:pt>
              </c:numCache>
            </c:numRef>
          </c:val>
          <c:extLst>
            <c:ext xmlns:c16="http://schemas.microsoft.com/office/drawing/2014/chart" uri="{C3380CC4-5D6E-409C-BE32-E72D297353CC}">
              <c16:uniqueId val="{00000008-17E7-4DCD-BC6F-8A70E4E7E41E}"/>
            </c:ext>
          </c:extLst>
        </c:ser>
        <c:ser>
          <c:idx val="6"/>
          <c:order val="6"/>
          <c:tx>
            <c:strRef>
              <c:f>'Waste management'!$B$38</c:f>
              <c:strCache>
                <c:ptCount val="1"/>
                <c:pt idx="0">
                  <c:v>Other3</c:v>
                </c:pt>
              </c:strCache>
            </c:strRef>
          </c:tx>
          <c:spPr>
            <a:solidFill>
              <a:schemeClr val="bg2">
                <a:lumMod val="75000"/>
              </a:schemeClr>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management'!$C$38:$F$38</c:f>
              <c:numCache>
                <c:formatCode>_(* #,##0.0_);_(* \(#,##0.0\);_(* "-"??_);_(@_)</c:formatCode>
                <c:ptCount val="4"/>
                <c:pt idx="0">
                  <c:v>0.1</c:v>
                </c:pt>
                <c:pt idx="1">
                  <c:v>0.2</c:v>
                </c:pt>
                <c:pt idx="2">
                  <c:v>0</c:v>
                </c:pt>
                <c:pt idx="3">
                  <c:v>0</c:v>
                </c:pt>
              </c:numCache>
            </c:numRef>
          </c:val>
          <c:extLst>
            <c:ext xmlns:c16="http://schemas.microsoft.com/office/drawing/2014/chart" uri="{C3380CC4-5D6E-409C-BE32-E72D297353CC}">
              <c16:uniqueId val="{00000009-17E7-4DCD-BC6F-8A70E4E7E41E}"/>
            </c:ext>
          </c:extLst>
        </c:ser>
        <c:dLbls>
          <c:showLegendKey val="0"/>
          <c:showVal val="0"/>
          <c:showCatName val="0"/>
          <c:showSerName val="0"/>
          <c:showPercent val="0"/>
          <c:showBubbleSize val="0"/>
        </c:dLbls>
        <c:gapWidth val="100"/>
        <c:overlap val="100"/>
        <c:axId val="991518160"/>
        <c:axId val="991518640"/>
        <c:extLst>
          <c:ext xmlns:c15="http://schemas.microsoft.com/office/drawing/2012/chart" uri="{02D57815-91ED-43cb-92C2-25804820EDAC}">
            <c15:filteredBarSeries>
              <c15:ser>
                <c:idx val="1"/>
                <c:order val="0"/>
                <c:tx>
                  <c:strRef>
                    <c:extLst>
                      <c:ext uri="{02D57815-91ED-43cb-92C2-25804820EDAC}">
                        <c15:formulaRef>
                          <c15:sqref>'Waste management'!$B$32</c15:sqref>
                        </c15:formulaRef>
                      </c:ext>
                    </c:extLst>
                    <c:strCache>
                      <c:ptCount val="1"/>
                      <c:pt idx="0">
                        <c:v>Reused </c:v>
                      </c:pt>
                    </c:strCache>
                  </c:strRef>
                </c:tx>
                <c:spPr>
                  <a:solidFill>
                    <a:schemeClr val="tx2"/>
                  </a:solidFill>
                  <a:ln>
                    <a:noFill/>
                  </a:ln>
                  <a:effectLst/>
                </c:spPr>
                <c:invertIfNegative val="0"/>
                <c:cat>
                  <c:numRef>
                    <c:extLst>
                      <c:ext uri="{02D57815-91ED-43cb-92C2-25804820EDAC}">
                        <c15:formulaRef>
                          <c15:sqref>'Waste management'!$C$31:$F$31</c15:sqref>
                        </c15:formulaRef>
                      </c:ext>
                    </c:extLst>
                    <c:numCache>
                      <c:formatCode>General</c:formatCode>
                      <c:ptCount val="4"/>
                      <c:pt idx="0">
                        <c:v>2020</c:v>
                      </c:pt>
                      <c:pt idx="1">
                        <c:v>2021</c:v>
                      </c:pt>
                      <c:pt idx="2">
                        <c:v>2022</c:v>
                      </c:pt>
                      <c:pt idx="3">
                        <c:v>2023</c:v>
                      </c:pt>
                    </c:numCache>
                  </c:numRef>
                </c:cat>
                <c:val>
                  <c:numRef>
                    <c:extLst>
                      <c:ext uri="{02D57815-91ED-43cb-92C2-25804820EDAC}">
                        <c15:formulaRef>
                          <c15:sqref>'Waste management'!$C$32:$F$32</c15:sqref>
                        </c15:formulaRef>
                      </c:ext>
                    </c:extLst>
                    <c:numCache>
                      <c:formatCode>_(* #,##0.0_);_(* \(#,##0.0\);_(* "-"??_);_(@_)</c:formatCode>
                      <c:ptCount val="4"/>
                      <c:pt idx="0">
                        <c:v>0</c:v>
                      </c:pt>
                      <c:pt idx="1">
                        <c:v>0</c:v>
                      </c:pt>
                      <c:pt idx="2">
                        <c:v>0</c:v>
                      </c:pt>
                      <c:pt idx="3">
                        <c:v>0</c:v>
                      </c:pt>
                    </c:numCache>
                  </c:numRef>
                </c:val>
                <c:extLst>
                  <c:ext xmlns:c16="http://schemas.microsoft.com/office/drawing/2014/chart" uri="{C3380CC4-5D6E-409C-BE32-E72D297353CC}">
                    <c16:uniqueId val="{00000000-17E7-4DCD-BC6F-8A70E4E7E41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'Waste management'!$B$34</c15:sqref>
                        </c15:formulaRef>
                      </c:ext>
                    </c:extLst>
                    <c:strCache>
                      <c:ptCount val="1"/>
                      <c:pt idx="0">
                        <c:v>Composted </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'Waste management'!$C$31:$F$31</c15:sqref>
                        </c15:formulaRef>
                      </c:ext>
                    </c:extLst>
                    <c:numCache>
                      <c:formatCode>General</c:formatCode>
                      <c:ptCount val="4"/>
                      <c:pt idx="0">
                        <c:v>2020</c:v>
                      </c:pt>
                      <c:pt idx="1">
                        <c:v>2021</c:v>
                      </c:pt>
                      <c:pt idx="2">
                        <c:v>2022</c:v>
                      </c:pt>
                      <c:pt idx="3">
                        <c:v>2023</c:v>
                      </c:pt>
                    </c:numCache>
                  </c:numRef>
                </c:cat>
                <c:val>
                  <c:numRef>
                    <c:extLst xmlns:c15="http://schemas.microsoft.com/office/drawing/2012/chart">
                      <c:ext xmlns:c15="http://schemas.microsoft.com/office/drawing/2012/chart" uri="{02D57815-91ED-43cb-92C2-25804820EDAC}">
                        <c15:formulaRef>
                          <c15:sqref>'Waste management'!$C$34:$F$34</c15:sqref>
                        </c15:formulaRef>
                      </c:ext>
                    </c:extLst>
                    <c:numCache>
                      <c:formatCode>_(* #,##0.0_);_(* \(#,##0.0\);_(*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17E7-4DCD-BC6F-8A70E4E7E41E}"/>
                  </c:ext>
                </c:extLst>
              </c15:ser>
            </c15:filteredBarSeries>
          </c:ext>
        </c:extLst>
      </c:barChart>
      <c:lineChart>
        <c:grouping val="standard"/>
        <c:varyColors val="0"/>
        <c:ser>
          <c:idx val="7"/>
          <c:order val="7"/>
          <c:tx>
            <c:strRef>
              <c:f>'Waste management'!$B$39</c:f>
              <c:strCache>
                <c:ptCount val="1"/>
                <c:pt idx="0">
                  <c:v>Total</c:v>
                </c:pt>
              </c:strCache>
            </c:strRef>
          </c:tx>
          <c:spPr>
            <a:ln w="28575" cap="rnd">
              <a:solidFill>
                <a:schemeClr val="tx1"/>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'Waste management'!$C$31:$F$31</c:f>
              <c:numCache>
                <c:formatCode>General</c:formatCode>
                <c:ptCount val="4"/>
                <c:pt idx="0">
                  <c:v>2020</c:v>
                </c:pt>
                <c:pt idx="1">
                  <c:v>2021</c:v>
                </c:pt>
                <c:pt idx="2">
                  <c:v>2022</c:v>
                </c:pt>
                <c:pt idx="3">
                  <c:v>2023</c:v>
                </c:pt>
              </c:numCache>
            </c:numRef>
          </c:cat>
          <c:val>
            <c:numRef>
              <c:f>'Waste management'!$C$39:$F$39</c:f>
              <c:numCache>
                <c:formatCode>_(* #,##0.0_);_(* \(#,##0.0\);_(* "-"??_);_(@_)</c:formatCode>
                <c:ptCount val="4"/>
                <c:pt idx="0">
                  <c:v>1.3</c:v>
                </c:pt>
                <c:pt idx="1">
                  <c:v>1.1000000000000001</c:v>
                </c:pt>
                <c:pt idx="2">
                  <c:v>1</c:v>
                </c:pt>
                <c:pt idx="3">
                  <c:v>1.3</c:v>
                </c:pt>
              </c:numCache>
            </c:numRef>
          </c:val>
          <c:smooth val="0"/>
          <c:extLst>
            <c:ext xmlns:c16="http://schemas.microsoft.com/office/drawing/2014/chart" uri="{C3380CC4-5D6E-409C-BE32-E72D297353CC}">
              <c16:uniqueId val="{0000000A-17E7-4DCD-BC6F-8A70E4E7E41E}"/>
            </c:ext>
          </c:extLst>
        </c:ser>
        <c:dLbls>
          <c:showLegendKey val="0"/>
          <c:showVal val="0"/>
          <c:showCatName val="0"/>
          <c:showSerName val="0"/>
          <c:showPercent val="0"/>
          <c:showBubbleSize val="0"/>
        </c:dLbls>
        <c:marker val="1"/>
        <c:smooth val="0"/>
        <c:axId val="991518160"/>
        <c:axId val="991518640"/>
      </c:lineChart>
      <c:catAx>
        <c:axId val="991518160"/>
        <c:scaling>
          <c:orientation val="minMax"/>
        </c:scaling>
        <c:delete val="0"/>
        <c:axPos val="b"/>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1"/>
        <c:axPos val="l"/>
        <c:numFmt formatCode="_(* #,##0.0_);_(* \(#,##0.0\);_(* &quot;-&quot;??_);_(@_)" sourceLinked="1"/>
        <c:majorTickMark val="none"/>
        <c:minorTickMark val="none"/>
        <c:tickLblPos val="nextTo"/>
        <c:crossAx val="991518160"/>
        <c:crosses val="autoZero"/>
        <c:crossBetween val="between"/>
      </c:valAx>
      <c:spPr>
        <a:noFill/>
        <a:ln>
          <a:noFill/>
        </a:ln>
        <a:effectLst/>
      </c:spPr>
    </c:plotArea>
    <c:legend>
      <c:legendPos val="r"/>
      <c:layout>
        <c:manualLayout>
          <c:xMode val="edge"/>
          <c:yMode val="edge"/>
          <c:x val="0.47023412178110918"/>
          <c:y val="0.19098382714227427"/>
          <c:w val="0.51418651656763648"/>
          <c:h val="0.764043822107246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Non-hazardous waste (1,000 MT)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38565754750675E-2"/>
          <c:y val="0.22180872535657548"/>
          <c:w val="0.42289893747925505"/>
          <c:h val="0.61780121187919401"/>
        </c:manualLayout>
      </c:layout>
      <c:barChart>
        <c:barDir val="col"/>
        <c:grouping val="stacked"/>
        <c:varyColors val="0"/>
        <c:ser>
          <c:idx val="1"/>
          <c:order val="0"/>
          <c:tx>
            <c:strRef>
              <c:f>'Waste management'!$B$42</c:f>
              <c:strCache>
                <c:ptCount val="1"/>
                <c:pt idx="0">
                  <c:v>Reused </c:v>
                </c:pt>
              </c:strCache>
            </c:strRef>
          </c:tx>
          <c:spPr>
            <a:solidFill>
              <a:schemeClr val="tx2"/>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management'!$C$42:$F$42</c:f>
              <c:numCache>
                <c:formatCode>_(* #,##0.0_);_(* \(#,##0.0\);_(* "-"??_);_(@_)</c:formatCode>
                <c:ptCount val="4"/>
                <c:pt idx="0">
                  <c:v>0.2</c:v>
                </c:pt>
                <c:pt idx="1">
                  <c:v>0.2</c:v>
                </c:pt>
                <c:pt idx="2">
                  <c:v>0.2</c:v>
                </c:pt>
                <c:pt idx="3">
                  <c:v>0.2</c:v>
                </c:pt>
              </c:numCache>
            </c:numRef>
          </c:val>
          <c:extLst>
            <c:ext xmlns:c16="http://schemas.microsoft.com/office/drawing/2014/chart" uri="{C3380CC4-5D6E-409C-BE32-E72D297353CC}">
              <c16:uniqueId val="{00000006-AB51-4154-AC0E-A7E225CB44C1}"/>
            </c:ext>
          </c:extLst>
        </c:ser>
        <c:ser>
          <c:idx val="0"/>
          <c:order val="1"/>
          <c:tx>
            <c:strRef>
              <c:f>'Waste management'!$B$43</c:f>
              <c:strCache>
                <c:ptCount val="1"/>
                <c:pt idx="0">
                  <c:v>Recycled </c:v>
                </c:pt>
              </c:strCache>
            </c:strRef>
          </c:tx>
          <c:spPr>
            <a:solidFill>
              <a:schemeClr val="accent1"/>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management'!$C$43:$F$43</c:f>
              <c:numCache>
                <c:formatCode>_(* #,##0.0_);_(* \(#,##0.0\);_(* "-"??_);_(@_)</c:formatCode>
                <c:ptCount val="4"/>
                <c:pt idx="0">
                  <c:v>2.4</c:v>
                </c:pt>
                <c:pt idx="1">
                  <c:v>2.5</c:v>
                </c:pt>
                <c:pt idx="2">
                  <c:v>2.5</c:v>
                </c:pt>
                <c:pt idx="3">
                  <c:v>3.1</c:v>
                </c:pt>
              </c:numCache>
            </c:numRef>
          </c:val>
          <c:extLst>
            <c:ext xmlns:c16="http://schemas.microsoft.com/office/drawing/2014/chart" uri="{C3380CC4-5D6E-409C-BE32-E72D297353CC}">
              <c16:uniqueId val="{00000000-AB51-4154-AC0E-A7E225CB44C1}"/>
            </c:ext>
          </c:extLst>
        </c:ser>
        <c:ser>
          <c:idx val="2"/>
          <c:order val="2"/>
          <c:tx>
            <c:strRef>
              <c:f>'Waste management'!$B$44</c:f>
              <c:strCache>
                <c:ptCount val="1"/>
                <c:pt idx="0">
                  <c:v>Composted </c:v>
                </c:pt>
              </c:strCache>
            </c:strRef>
          </c:tx>
          <c:spPr>
            <a:solidFill>
              <a:schemeClr val="accent2"/>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management'!$C$44:$F$44</c:f>
              <c:numCache>
                <c:formatCode>_(* #,##0.0_);_(* \(#,##0.0\);_(* "-"??_);_(@_)</c:formatCode>
                <c:ptCount val="4"/>
                <c:pt idx="0">
                  <c:v>0.1</c:v>
                </c:pt>
                <c:pt idx="1">
                  <c:v>0.3</c:v>
                </c:pt>
                <c:pt idx="2">
                  <c:v>0.3</c:v>
                </c:pt>
                <c:pt idx="3">
                  <c:v>0.2</c:v>
                </c:pt>
              </c:numCache>
            </c:numRef>
          </c:val>
          <c:extLst>
            <c:ext xmlns:c16="http://schemas.microsoft.com/office/drawing/2014/chart" uri="{C3380CC4-5D6E-409C-BE32-E72D297353CC}">
              <c16:uniqueId val="{00000007-AB51-4154-AC0E-A7E225CB44C1}"/>
            </c:ext>
          </c:extLst>
        </c:ser>
        <c:ser>
          <c:idx val="3"/>
          <c:order val="3"/>
          <c:tx>
            <c:strRef>
              <c:f>'Waste management'!$B$45</c:f>
              <c:strCache>
                <c:ptCount val="1"/>
                <c:pt idx="0">
                  <c:v>Combusted (with energy recovery) </c:v>
                </c:pt>
              </c:strCache>
            </c:strRef>
          </c:tx>
          <c:spPr>
            <a:solidFill>
              <a:schemeClr val="accent4"/>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management'!$C$45:$F$45</c:f>
              <c:numCache>
                <c:formatCode>_(* #,##0.0_);_(* \(#,##0.0\);_(* "-"??_);_(@_)</c:formatCode>
                <c:ptCount val="4"/>
                <c:pt idx="0">
                  <c:v>1.3</c:v>
                </c:pt>
                <c:pt idx="1">
                  <c:v>1.1000000000000001</c:v>
                </c:pt>
                <c:pt idx="2">
                  <c:v>1.3</c:v>
                </c:pt>
                <c:pt idx="3">
                  <c:v>1.4</c:v>
                </c:pt>
              </c:numCache>
            </c:numRef>
          </c:val>
          <c:extLst>
            <c:ext xmlns:c16="http://schemas.microsoft.com/office/drawing/2014/chart" uri="{C3380CC4-5D6E-409C-BE32-E72D297353CC}">
              <c16:uniqueId val="{00000001-AB51-4154-AC0E-A7E225CB44C1}"/>
            </c:ext>
          </c:extLst>
        </c:ser>
        <c:ser>
          <c:idx val="4"/>
          <c:order val="4"/>
          <c:tx>
            <c:strRef>
              <c:f>'Waste management'!$B$46</c:f>
              <c:strCache>
                <c:ptCount val="1"/>
                <c:pt idx="0">
                  <c:v>Incinerated (without energy recovery) </c:v>
                </c:pt>
              </c:strCache>
            </c:strRef>
          </c:tx>
          <c:spPr>
            <a:solidFill>
              <a:schemeClr val="accent5"/>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management'!$C$46:$F$46</c:f>
              <c:numCache>
                <c:formatCode>_(* #,##0.0_);_(* \(#,##0.0\);_(* "-"??_);_(@_)</c:formatCode>
                <c:ptCount val="4"/>
                <c:pt idx="0">
                  <c:v>0.1</c:v>
                </c:pt>
                <c:pt idx="1">
                  <c:v>0.1</c:v>
                </c:pt>
                <c:pt idx="2">
                  <c:v>0</c:v>
                </c:pt>
                <c:pt idx="3">
                  <c:v>0</c:v>
                </c:pt>
              </c:numCache>
            </c:numRef>
          </c:val>
          <c:extLst>
            <c:ext xmlns:c16="http://schemas.microsoft.com/office/drawing/2014/chart" uri="{C3380CC4-5D6E-409C-BE32-E72D297353CC}">
              <c16:uniqueId val="{00000002-AB51-4154-AC0E-A7E225CB44C1}"/>
            </c:ext>
          </c:extLst>
        </c:ser>
        <c:ser>
          <c:idx val="5"/>
          <c:order val="5"/>
          <c:tx>
            <c:strRef>
              <c:f>'Waste management'!$B$47</c:f>
              <c:strCache>
                <c:ptCount val="1"/>
                <c:pt idx="0">
                  <c:v>Landfilled </c:v>
                </c:pt>
              </c:strCache>
            </c:strRef>
          </c:tx>
          <c:spPr>
            <a:solidFill>
              <a:schemeClr val="accent6"/>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management'!$C$47:$F$47</c:f>
              <c:numCache>
                <c:formatCode>_(* #,##0.0_);_(* \(#,##0.0\);_(* "-"??_);_(@_)</c:formatCode>
                <c:ptCount val="4"/>
                <c:pt idx="0">
                  <c:v>0.1</c:v>
                </c:pt>
                <c:pt idx="1">
                  <c:v>0.1</c:v>
                </c:pt>
                <c:pt idx="2">
                  <c:v>0</c:v>
                </c:pt>
                <c:pt idx="3">
                  <c:v>0</c:v>
                </c:pt>
              </c:numCache>
            </c:numRef>
          </c:val>
          <c:extLst>
            <c:ext xmlns:c16="http://schemas.microsoft.com/office/drawing/2014/chart" uri="{C3380CC4-5D6E-409C-BE32-E72D297353CC}">
              <c16:uniqueId val="{00000003-AB51-4154-AC0E-A7E225CB44C1}"/>
            </c:ext>
          </c:extLst>
        </c:ser>
        <c:ser>
          <c:idx val="6"/>
          <c:order val="6"/>
          <c:tx>
            <c:strRef>
              <c:f>'Waste management'!$B$48</c:f>
              <c:strCache>
                <c:ptCount val="1"/>
                <c:pt idx="0">
                  <c:v>Other3</c:v>
                </c:pt>
              </c:strCache>
            </c:strRef>
          </c:tx>
          <c:spPr>
            <a:solidFill>
              <a:schemeClr val="bg2">
                <a:lumMod val="75000"/>
              </a:schemeClr>
            </a:solidFill>
            <a:ln>
              <a:noFill/>
            </a:ln>
            <a:effectLst/>
          </c:spPr>
          <c:invertIfNegative val="0"/>
          <c:cat>
            <c:numRef>
              <c:f>'Waste management'!$C$31:$F$31</c:f>
              <c:numCache>
                <c:formatCode>General</c:formatCode>
                <c:ptCount val="4"/>
                <c:pt idx="0">
                  <c:v>2020</c:v>
                </c:pt>
                <c:pt idx="1">
                  <c:v>2021</c:v>
                </c:pt>
                <c:pt idx="2">
                  <c:v>2022</c:v>
                </c:pt>
                <c:pt idx="3">
                  <c:v>2023</c:v>
                </c:pt>
              </c:numCache>
            </c:numRef>
          </c:cat>
          <c:val>
            <c:numRef>
              <c:f>'Waste management'!$C$48:$F$48</c:f>
              <c:numCache>
                <c:formatCode>_(* #,##0.0_);_(* \(#,##0.0\);_(* "-"??_);_(@_)</c:formatCode>
                <c:ptCount val="4"/>
                <c:pt idx="0">
                  <c:v>0.3</c:v>
                </c:pt>
                <c:pt idx="1">
                  <c:v>0.3</c:v>
                </c:pt>
                <c:pt idx="2">
                  <c:v>0.6</c:v>
                </c:pt>
                <c:pt idx="3">
                  <c:v>0.3</c:v>
                </c:pt>
              </c:numCache>
            </c:numRef>
          </c:val>
          <c:extLst>
            <c:ext xmlns:c16="http://schemas.microsoft.com/office/drawing/2014/chart" uri="{C3380CC4-5D6E-409C-BE32-E72D297353CC}">
              <c16:uniqueId val="{00000004-AB51-4154-AC0E-A7E225CB44C1}"/>
            </c:ext>
          </c:extLst>
        </c:ser>
        <c:dLbls>
          <c:showLegendKey val="0"/>
          <c:showVal val="0"/>
          <c:showCatName val="0"/>
          <c:showSerName val="0"/>
          <c:showPercent val="0"/>
          <c:showBubbleSize val="0"/>
        </c:dLbls>
        <c:gapWidth val="100"/>
        <c:overlap val="100"/>
        <c:axId val="991518160"/>
        <c:axId val="991518640"/>
        <c:extLst/>
      </c:barChart>
      <c:lineChart>
        <c:grouping val="standard"/>
        <c:varyColors val="0"/>
        <c:ser>
          <c:idx val="7"/>
          <c:order val="7"/>
          <c:tx>
            <c:strRef>
              <c:f>'Waste management'!$B$49</c:f>
              <c:strCache>
                <c:ptCount val="1"/>
                <c:pt idx="0">
                  <c:v>Total</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'Waste management'!$C$31:$F$31</c:f>
              <c:numCache>
                <c:formatCode>General</c:formatCode>
                <c:ptCount val="4"/>
                <c:pt idx="0">
                  <c:v>2020</c:v>
                </c:pt>
                <c:pt idx="1">
                  <c:v>2021</c:v>
                </c:pt>
                <c:pt idx="2">
                  <c:v>2022</c:v>
                </c:pt>
                <c:pt idx="3">
                  <c:v>2023</c:v>
                </c:pt>
              </c:numCache>
            </c:numRef>
          </c:cat>
          <c:val>
            <c:numRef>
              <c:f>'Waste management'!$C$49:$F$49</c:f>
              <c:numCache>
                <c:formatCode>_(* #,##0.0_);_(* \(#,##0.0\);_(* "-"??_);_(@_)</c:formatCode>
                <c:ptCount val="4"/>
                <c:pt idx="0">
                  <c:v>4.5</c:v>
                </c:pt>
                <c:pt idx="1">
                  <c:v>4.7</c:v>
                </c:pt>
                <c:pt idx="2">
                  <c:v>4.9000000000000004</c:v>
                </c:pt>
                <c:pt idx="3">
                  <c:v>5.3</c:v>
                </c:pt>
              </c:numCache>
            </c:numRef>
          </c:val>
          <c:smooth val="0"/>
          <c:extLst>
            <c:ext xmlns:c16="http://schemas.microsoft.com/office/drawing/2014/chart" uri="{C3380CC4-5D6E-409C-BE32-E72D297353CC}">
              <c16:uniqueId val="{00000005-AB51-4154-AC0E-A7E225CB44C1}"/>
            </c:ext>
          </c:extLst>
        </c:ser>
        <c:dLbls>
          <c:showLegendKey val="0"/>
          <c:showVal val="0"/>
          <c:showCatName val="0"/>
          <c:showSerName val="0"/>
          <c:showPercent val="0"/>
          <c:showBubbleSize val="0"/>
        </c:dLbls>
        <c:marker val="1"/>
        <c:smooth val="0"/>
        <c:axId val="991518160"/>
        <c:axId val="991518640"/>
      </c:lineChart>
      <c:catAx>
        <c:axId val="991518160"/>
        <c:scaling>
          <c:orientation val="minMax"/>
        </c:scaling>
        <c:delete val="0"/>
        <c:axPos val="b"/>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1"/>
        <c:axPos val="l"/>
        <c:numFmt formatCode="_(* #,##0.0_);_(* \(#,##0.0\);_(* &quot;-&quot;??_);_(@_)" sourceLinked="1"/>
        <c:majorTickMark val="none"/>
        <c:minorTickMark val="none"/>
        <c:tickLblPos val="nextTo"/>
        <c:crossAx val="991518160"/>
        <c:crosses val="autoZero"/>
        <c:crossBetween val="between"/>
      </c:valAx>
      <c:spPr>
        <a:noFill/>
        <a:ln>
          <a:noFill/>
        </a:ln>
        <a:effectLst/>
      </c:spPr>
    </c:plotArea>
    <c:legend>
      <c:legendPos val="r"/>
      <c:layout>
        <c:manualLayout>
          <c:xMode val="edge"/>
          <c:yMode val="edge"/>
          <c:x val="0.47023412178110918"/>
          <c:y val="0.19098382714227427"/>
          <c:w val="0.52976587821889076"/>
          <c:h val="0.764043822107246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FY23 Board Race / Ethnicity Diversity</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59051292962175"/>
          <c:y val="0.27300715629024275"/>
          <c:w val="0.36564850208382477"/>
          <c:h val="0.59850397768586427"/>
        </c:manualLayout>
      </c:layout>
      <c:doughnutChart>
        <c:varyColors val="1"/>
        <c:ser>
          <c:idx val="0"/>
          <c:order val="0"/>
          <c:dPt>
            <c:idx val="0"/>
            <c:bubble3D val="0"/>
            <c:spPr>
              <a:solidFill>
                <a:schemeClr val="accent4"/>
              </a:solidFill>
              <a:ln w="19050">
                <a:solidFill>
                  <a:schemeClr val="lt1"/>
                </a:solidFill>
              </a:ln>
              <a:effectLst/>
            </c:spPr>
            <c:extLst>
              <c:ext xmlns:c16="http://schemas.microsoft.com/office/drawing/2014/chart" uri="{C3380CC4-5D6E-409C-BE32-E72D297353CC}">
                <c16:uniqueId val="{00000001-7EB5-4136-AA05-03ED5739308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7EB5-4136-AA05-03ED5739308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EB5-4136-AA05-03ED573930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'Board diversity'!$B$21:$B$22</c:f>
              <c:strCache>
                <c:ptCount val="2"/>
                <c:pt idx="0">
                  <c:v>White</c:v>
                </c:pt>
                <c:pt idx="1">
                  <c:v>Racially / Ethnically Diverse</c:v>
                </c:pt>
              </c:strCache>
            </c:strRef>
          </c:cat>
          <c:val>
            <c:numRef>
              <c:f>'Board diversity'!$E$21:$E$22</c:f>
              <c:numCache>
                <c:formatCode>General</c:formatCode>
                <c:ptCount val="2"/>
                <c:pt idx="0">
                  <c:v>7</c:v>
                </c:pt>
                <c:pt idx="1">
                  <c:v>6</c:v>
                </c:pt>
              </c:numCache>
            </c:numRef>
          </c:val>
          <c:extLst>
            <c:ext xmlns:c16="http://schemas.microsoft.com/office/drawing/2014/chart" uri="{C3380CC4-5D6E-409C-BE32-E72D297353CC}">
              <c16:uniqueId val="{00000004-7EB5-4136-AA05-03ED5739308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1966288724970888"/>
          <c:y val="0.39354387268827551"/>
          <c:w val="0.45533712095238815"/>
          <c:h val="0.3437897728310145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FY23 Board Independence</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295E-4307-A018-AD3AAB88A327}"/>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295E-4307-A018-AD3AAB88A3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'Board diversity'!$B$14:$B$15</c:f>
              <c:strCache>
                <c:ptCount val="2"/>
                <c:pt idx="0">
                  <c:v>Independent Board Members</c:v>
                </c:pt>
                <c:pt idx="1">
                  <c:v>Management</c:v>
                </c:pt>
              </c:strCache>
            </c:strRef>
          </c:cat>
          <c:val>
            <c:numRef>
              <c:f>'Board diversity'!$E$14:$E$15</c:f>
              <c:numCache>
                <c:formatCode>General</c:formatCode>
                <c:ptCount val="2"/>
                <c:pt idx="0">
                  <c:v>12</c:v>
                </c:pt>
                <c:pt idx="1">
                  <c:v>1</c:v>
                </c:pt>
              </c:numCache>
            </c:numRef>
          </c:val>
          <c:extLst>
            <c:ext xmlns:c16="http://schemas.microsoft.com/office/drawing/2014/chart" uri="{C3380CC4-5D6E-409C-BE32-E72D297353CC}">
              <c16:uniqueId val="{00000004-295E-4307-A018-AD3AAB88A3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2740178343700705"/>
          <c:y val="0.28442199235502419"/>
          <c:w val="0.44165043464981896"/>
          <c:h val="0.5756737685391737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chemeClr val="tx1"/>
                </a:solidFill>
              </a:rPr>
              <a:t>Quantities</a:t>
            </a:r>
            <a:r>
              <a:rPr lang="en-US" sz="1000" baseline="0">
                <a:solidFill>
                  <a:schemeClr val="tx1"/>
                </a:solidFill>
              </a:rPr>
              <a:t> donated to PAP Canada and China</a:t>
            </a:r>
            <a:endParaRPr lang="en-US" sz="10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'Product donations'!#REF!</c:f>
              <c:strCache>
                <c:ptCount val="1"/>
                <c:pt idx="0">
                  <c:v>#REF!</c:v>
                </c:pt>
              </c:strCache>
              <c:extLst xmlns:c15="http://schemas.microsoft.com/office/drawing/2012/chart"/>
            </c:strRef>
          </c:tx>
          <c:spPr>
            <a:solidFill>
              <a:schemeClr val="accent2"/>
            </a:solidFill>
            <a:ln>
              <a:noFill/>
            </a:ln>
            <a:effectLst/>
          </c:spPr>
          <c:invertIfNegative val="0"/>
          <c:dLbls>
            <c:delete val="1"/>
          </c:dLbls>
          <c:cat>
            <c:numRef>
              <c:f>'Product donations'!$C$12:$E$12</c:f>
              <c:numCache>
                <c:formatCode>General</c:formatCode>
                <c:ptCount val="3"/>
                <c:pt idx="0">
                  <c:v>2021</c:v>
                </c:pt>
                <c:pt idx="1">
                  <c:v>2022</c:v>
                </c:pt>
                <c:pt idx="2">
                  <c:v>2023</c:v>
                </c:pt>
              </c:numCache>
              <c:extLst xmlns:c15="http://schemas.microsoft.com/office/drawing/2012/chart"/>
            </c:numRef>
          </c:cat>
          <c:val>
            <c:numRef>
              <c:f>'Product donations'!#REF!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1-5545-46BC-A2A3-A88E35AC4919}"/>
            </c:ext>
          </c:extLst>
        </c:ser>
        <c:ser>
          <c:idx val="2"/>
          <c:order val="2"/>
          <c:tx>
            <c:strRef>
              <c:f>'Product donations'!#REF!</c:f>
              <c:strCache>
                <c:ptCount val="1"/>
                <c:pt idx="0">
                  <c:v>#REF!</c:v>
                </c:pt>
              </c:strCache>
              <c:extLst xmlns:c15="http://schemas.microsoft.com/office/drawing/2012/chart"/>
            </c:strRef>
          </c:tx>
          <c:spPr>
            <a:solidFill>
              <a:schemeClr val="accent3"/>
            </a:solidFill>
            <a:ln>
              <a:noFill/>
            </a:ln>
            <a:effectLst/>
          </c:spPr>
          <c:invertIfNegative val="0"/>
          <c:dLbls>
            <c:delete val="1"/>
          </c:dLbls>
          <c:cat>
            <c:numRef>
              <c:f>'Product donations'!$C$12:$E$12</c:f>
              <c:numCache>
                <c:formatCode>General</c:formatCode>
                <c:ptCount val="3"/>
                <c:pt idx="0">
                  <c:v>2021</c:v>
                </c:pt>
                <c:pt idx="1">
                  <c:v>2022</c:v>
                </c:pt>
                <c:pt idx="2">
                  <c:v>2023</c:v>
                </c:pt>
              </c:numCache>
              <c:extLst xmlns:c15="http://schemas.microsoft.com/office/drawing/2012/chart"/>
            </c:numRef>
          </c:cat>
          <c:val>
            <c:numRef>
              <c:f>'Product donations'!#REF!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5545-46BC-A2A3-A88E35AC4919}"/>
            </c:ext>
          </c:extLst>
        </c:ser>
        <c:ser>
          <c:idx val="3"/>
          <c:order val="3"/>
          <c:tx>
            <c:strRef>
              <c:f>'Product donations'!$B$13</c:f>
              <c:strCache>
                <c:ptCount val="1"/>
                <c:pt idx="0">
                  <c:v>3 Biosimilar products donated to elegible patients</c:v>
                </c:pt>
              </c:strCache>
            </c:strRef>
          </c:tx>
          <c:spPr>
            <a:solidFill>
              <a:schemeClr val="accent4"/>
            </a:solidFill>
            <a:ln>
              <a:noFill/>
            </a:ln>
            <a:effectLst/>
          </c:spPr>
          <c:invertIfNegative val="0"/>
          <c:dLbls>
            <c:numFmt formatCode="&quot;$&quot;\ #.0,,\M"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'Product donations'!$C$12:$E$12</c:f>
              <c:numCache>
                <c:formatCode>General</c:formatCode>
                <c:ptCount val="3"/>
                <c:pt idx="0">
                  <c:v>2021</c:v>
                </c:pt>
                <c:pt idx="1">
                  <c:v>2022</c:v>
                </c:pt>
                <c:pt idx="2">
                  <c:v>2023</c:v>
                </c:pt>
              </c:numCache>
            </c:numRef>
          </c:cat>
          <c:val>
            <c:numRef>
              <c:f>'Product donations'!$C$13:$E$13</c:f>
              <c:numCache>
                <c:formatCode>"$"#,##0_);[Red]\("$"#,##0\)</c:formatCode>
                <c:ptCount val="3"/>
                <c:pt idx="0">
                  <c:v>9514000</c:v>
                </c:pt>
                <c:pt idx="1">
                  <c:v>18900000</c:v>
                </c:pt>
                <c:pt idx="2">
                  <c:v>26843139.260000002</c:v>
                </c:pt>
              </c:numCache>
            </c:numRef>
          </c:val>
          <c:extLst>
            <c:ext xmlns:c16="http://schemas.microsoft.com/office/drawing/2014/chart" uri="{C3380CC4-5D6E-409C-BE32-E72D297353CC}">
              <c16:uniqueId val="{00000003-5545-46BC-A2A3-A88E35AC4919}"/>
            </c:ext>
          </c:extLst>
        </c:ser>
        <c:dLbls>
          <c:dLblPos val="ctr"/>
          <c:showLegendKey val="0"/>
          <c:showVal val="1"/>
          <c:showCatName val="0"/>
          <c:showSerName val="0"/>
          <c:showPercent val="0"/>
          <c:showBubbleSize val="0"/>
        </c:dLbls>
        <c:gapWidth val="150"/>
        <c:overlap val="100"/>
        <c:axId val="432445584"/>
        <c:axId val="432445104"/>
        <c:extLst>
          <c:ext xmlns:c15="http://schemas.microsoft.com/office/drawing/2012/chart" uri="{02D57815-91ED-43cb-92C2-25804820EDAC}">
            <c15:filteredBarSeries>
              <c15:ser>
                <c:idx val="0"/>
                <c:order val="0"/>
                <c:tx>
                  <c:strRef>
                    <c:extLst>
                      <c:ext uri="{02D57815-91ED-43cb-92C2-25804820EDAC}">
                        <c15:formulaRef>
                          <c15:sqref>'Product donations'!$B$12</c15:sqref>
                        </c15:formulaRef>
                      </c:ext>
                    </c:extLst>
                    <c:strCache>
                      <c:ptCount val="1"/>
                      <c:pt idx="0">
                        <c:v>Quantities Donated to PAP Canada China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'Product donations'!$C$12:$E$12</c15:sqref>
                        </c15:formulaRef>
                      </c:ext>
                    </c:extLst>
                    <c:numCache>
                      <c:formatCode>General</c:formatCode>
                      <c:ptCount val="3"/>
                      <c:pt idx="0">
                        <c:v>2021</c:v>
                      </c:pt>
                      <c:pt idx="1">
                        <c:v>2022</c:v>
                      </c:pt>
                      <c:pt idx="2">
                        <c:v>2023</c:v>
                      </c:pt>
                    </c:numCache>
                  </c:numRef>
                </c:cat>
                <c:val>
                  <c:numRef>
                    <c:extLst>
                      <c:ext uri="{02D57815-91ED-43cb-92C2-25804820EDAC}">
                        <c15:formulaRef>
                          <c15:sqref>'Product donations'!$C$12:$D$12</c15:sqref>
                        </c15:formulaRef>
                      </c:ext>
                    </c:extLst>
                    <c:numCache>
                      <c:formatCode>General</c:formatCode>
                      <c:ptCount val="2"/>
                      <c:pt idx="0">
                        <c:v>2021</c:v>
                      </c:pt>
                      <c:pt idx="1">
                        <c:v>2022</c:v>
                      </c:pt>
                    </c:numCache>
                  </c:numRef>
                </c:val>
                <c:extLst>
                  <c:ext xmlns:c16="http://schemas.microsoft.com/office/drawing/2014/chart" uri="{C3380CC4-5D6E-409C-BE32-E72D297353CC}">
                    <c16:uniqueId val="{00000000-5545-46BC-A2A3-A88E35AC4919}"/>
                  </c:ext>
                </c:extLst>
              </c15:ser>
            </c15:filteredBarSeries>
          </c:ext>
        </c:extLst>
      </c:barChart>
      <c:catAx>
        <c:axId val="4324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445104"/>
        <c:crosses val="autoZero"/>
        <c:auto val="1"/>
        <c:lblAlgn val="ctr"/>
        <c:lblOffset val="100"/>
        <c:noMultiLvlLbl val="0"/>
      </c:catAx>
      <c:valAx>
        <c:axId val="432445104"/>
        <c:scaling>
          <c:orientation val="minMax"/>
        </c:scaling>
        <c:delete val="1"/>
        <c:axPos val="l"/>
        <c:numFmt formatCode="General" sourceLinked="1"/>
        <c:majorTickMark val="none"/>
        <c:minorTickMark val="none"/>
        <c:tickLblPos val="nextTo"/>
        <c:crossAx val="432445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0">
                <a:solidFill>
                  <a:schemeClr val="tx1"/>
                </a:solidFill>
              </a:rPr>
              <a:t>FY23 Global Gender Diversity</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87340979994503"/>
          <c:y val="0.20797471744603352"/>
          <c:w val="0.43323662269183416"/>
          <c:h val="0.74785687503347797"/>
        </c:manualLayout>
      </c:layout>
      <c:doughnut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EB26-4F4D-9AF7-AAD2AA6C7BA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2-EB26-4F4D-9AF7-AAD2AA6C7B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EB26-4F4D-9AF7-AAD2AA6C7BA0}"/>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B6A0-4EA5-8579-8220487901EF}"/>
              </c:ext>
            </c:extLst>
          </c:dPt>
          <c:dLbls>
            <c:dLbl>
              <c:idx val="3"/>
              <c:layout>
                <c:manualLayout>
                  <c:x val="0"/>
                  <c:y val="0.14285714285714285"/>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B6A0-4EA5-8579-8220487901EF}"/>
                </c:ext>
              </c:extLst>
            </c:dLbl>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'Workforce diversity'!$I$13:$L$13</c:f>
              <c:strCache>
                <c:ptCount val="4"/>
                <c:pt idx="0">
                  <c:v>Female </c:v>
                </c:pt>
                <c:pt idx="1">
                  <c:v>Male</c:v>
                </c:pt>
                <c:pt idx="2">
                  <c:v>Non-binary</c:v>
                </c:pt>
                <c:pt idx="3">
                  <c:v>Not Declared</c:v>
                </c:pt>
              </c:strCache>
            </c:strRef>
          </c:cat>
          <c:val>
            <c:numRef>
              <c:f>'Workforce diversity'!$I$20:$L$20</c:f>
              <c:numCache>
                <c:formatCode>#,##0%</c:formatCode>
                <c:ptCount val="4"/>
                <c:pt idx="0">
                  <c:v>0.52767500000000001</c:v>
                </c:pt>
                <c:pt idx="1">
                  <c:v>0.44927099999999998</c:v>
                </c:pt>
                <c:pt idx="2">
                  <c:v>0</c:v>
                </c:pt>
                <c:pt idx="3">
                  <c:v>2.2959E-2</c:v>
                </c:pt>
              </c:numCache>
            </c:numRef>
          </c:val>
          <c:extLst>
            <c:ext xmlns:c16="http://schemas.microsoft.com/office/drawing/2014/chart" uri="{C3380CC4-5D6E-409C-BE32-E72D297353CC}">
              <c16:uniqueId val="{00000000-EB26-4F4D-9AF7-AAD2AA6C7BA0}"/>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chemeClr val="tx1"/>
                </a:solidFill>
              </a:rPr>
              <a:t>FY23 US Racial and Ethnic Diversity</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23070976985566"/>
          <c:y val="0.23518560179977502"/>
          <c:w val="0.43323662269183416"/>
          <c:h val="0.74785687503347797"/>
        </c:manualLayout>
      </c:layout>
      <c:doughnutChart>
        <c:varyColors val="1"/>
        <c:ser>
          <c:idx val="0"/>
          <c:order val="0"/>
          <c:dPt>
            <c:idx val="0"/>
            <c:bubble3D val="0"/>
            <c:spPr>
              <a:solidFill>
                <a:schemeClr val="accent4"/>
              </a:solidFill>
              <a:ln w="19050">
                <a:solidFill>
                  <a:schemeClr val="lt1"/>
                </a:solidFill>
              </a:ln>
              <a:effectLst/>
            </c:spPr>
            <c:extLst>
              <c:ext xmlns:c16="http://schemas.microsoft.com/office/drawing/2014/chart" uri="{C3380CC4-5D6E-409C-BE32-E72D297353CC}">
                <c16:uniqueId val="{00000001-C182-4851-A8F7-814D405A070E}"/>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C182-4851-A8F7-814D405A070E}"/>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7-C182-4851-A8F7-814D405A070E}"/>
              </c:ext>
            </c:extLst>
          </c:dPt>
          <c:dLbls>
            <c:dLbl>
              <c:idx val="1"/>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C182-4851-A8F7-814D405A070E}"/>
                </c:ext>
              </c:extLst>
            </c:dLbl>
            <c:dLbl>
              <c:idx val="2"/>
              <c:layout>
                <c:manualLayout>
                  <c:x val="1.1494256341224347E-2"/>
                  <c:y val="0.12244897959183673"/>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C182-4851-A8F7-814D405A070E}"/>
                </c:ext>
              </c:extLst>
            </c:dLbl>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extLst>
                <c:ext xmlns:c15="http://schemas.microsoft.com/office/drawing/2012/chart" uri="{02D57815-91ED-43cb-92C2-25804820EDAC}">
                  <c15:fullRef>
                    <c15:sqref>'Workforce diversity'!$Q$47:$W$47</c15:sqref>
                  </c15:fullRef>
                </c:ext>
              </c:extLst>
              <c:f>('Workforce diversity'!$Q$47:$R$47,'Workforce diversity'!$W$47)</c:f>
              <c:strCache>
                <c:ptCount val="3"/>
                <c:pt idx="0">
                  <c:v>White</c:v>
                </c:pt>
                <c:pt idx="1">
                  <c:v>UEGs2</c:v>
                </c:pt>
                <c:pt idx="2">
                  <c:v>Not Declared </c:v>
                </c:pt>
              </c:strCache>
            </c:strRef>
          </c:cat>
          <c:val>
            <c:numRef>
              <c:extLst>
                <c:ext xmlns:c15="http://schemas.microsoft.com/office/drawing/2012/chart" uri="{02D57815-91ED-43cb-92C2-25804820EDAC}">
                  <c15:fullRef>
                    <c15:sqref>'Workforce diversity'!$Q$54:$W$54</c15:sqref>
                  </c15:fullRef>
                </c:ext>
              </c:extLst>
              <c:f>('Workforce diversity'!$Q$54:$R$54,'Workforce diversity'!$W$54)</c:f>
              <c:numCache>
                <c:formatCode>#,##0%</c:formatCode>
                <c:ptCount val="3"/>
                <c:pt idx="0">
                  <c:v>0.62805999999999995</c:v>
                </c:pt>
                <c:pt idx="1">
                  <c:v>0.328955</c:v>
                </c:pt>
                <c:pt idx="2">
                  <c:v>4.2985000000000002E-2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C182-4851-A8F7-814D405A070E}"/>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FY23 Global Hiring Diversity</a:t>
            </a:r>
          </a:p>
        </c:rich>
      </c:tx>
      <c:overlay val="1"/>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0794738828472811"/>
          <c:y val="0.21132679843590982"/>
          <c:w val="0.43323662269183416"/>
          <c:h val="0.74785687503347797"/>
        </c:manualLayout>
      </c:layout>
      <c:doughnutChart>
        <c:varyColors val="1"/>
        <c:ser>
          <c:idx val="5"/>
          <c:order val="5"/>
          <c:dPt>
            <c:idx val="0"/>
            <c:bubble3D val="0"/>
            <c:spPr>
              <a:solidFill>
                <a:schemeClr val="tx2"/>
              </a:solidFill>
              <a:ln w="19050">
                <a:solidFill>
                  <a:schemeClr val="lt1"/>
                </a:solidFill>
              </a:ln>
              <a:effectLst/>
            </c:spPr>
            <c:extLst>
              <c:ext xmlns:c16="http://schemas.microsoft.com/office/drawing/2014/chart" uri="{C3380CC4-5D6E-409C-BE32-E72D297353CC}">
                <c16:uniqueId val="{0000000C-54DE-48D7-870C-50F5CAE8E0D8}"/>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D-54DE-48D7-870C-50F5CAE8E0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54DE-48D7-870C-50F5CAE8E0D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916B-4A17-9A3F-3D5AEC24401B}"/>
              </c:ext>
            </c:extLst>
          </c:dPt>
          <c:dLbls>
            <c:dLbl>
              <c:idx val="3"/>
              <c:layout>
                <c:manualLayout>
                  <c:x val="7.6628375608162307E-3"/>
                  <c:y val="0.1292517006802721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6B-4A17-9A3F-3D5AEC244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'Hiring and attrition'!$I$13:$L$13</c:f>
              <c:strCache>
                <c:ptCount val="4"/>
                <c:pt idx="0">
                  <c:v>Female </c:v>
                </c:pt>
                <c:pt idx="1">
                  <c:v>Male</c:v>
                </c:pt>
                <c:pt idx="2">
                  <c:v>Non-binary</c:v>
                </c:pt>
                <c:pt idx="3">
                  <c:v>Not Declared</c:v>
                </c:pt>
              </c:strCache>
            </c:strRef>
          </c:cat>
          <c:val>
            <c:numRef>
              <c:f>'Hiring and attrition'!$I$19:$L$19</c:f>
              <c:numCache>
                <c:formatCode>#,##0%</c:formatCode>
                <c:ptCount val="4"/>
                <c:pt idx="0">
                  <c:v>0.54265399999999997</c:v>
                </c:pt>
                <c:pt idx="1">
                  <c:v>0.41469200000000001</c:v>
                </c:pt>
                <c:pt idx="2">
                  <c:v>0</c:v>
                </c:pt>
                <c:pt idx="3">
                  <c:v>4.1863999999999998E-2</c:v>
                </c:pt>
              </c:numCache>
            </c:numRef>
          </c:val>
          <c:extLst>
            <c:ext xmlns:c16="http://schemas.microsoft.com/office/drawing/2014/chart" uri="{C3380CC4-5D6E-409C-BE32-E72D297353CC}">
              <c16:uniqueId val="{0000000B-54DE-48D7-870C-50F5CAE8E0D8}"/>
            </c:ext>
          </c:extLst>
        </c:ser>
        <c:dLbls>
          <c:showLegendKey val="0"/>
          <c:showVal val="1"/>
          <c:showCatName val="0"/>
          <c:showSerName val="0"/>
          <c:showPercent val="0"/>
          <c:showBubbleSize val="0"/>
          <c:showLeaderLines val="1"/>
        </c:dLbls>
        <c:firstSliceAng val="0"/>
        <c:holeSize val="6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DE-48D7-870C-50F5CAE8E0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4DE-48D7-870C-50F5CAE8E0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4DE-48D7-870C-50F5CAE8E0D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916B-4A17-9A3F-3D5AEC24401B}"/>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15:spPr xmlns:c15="http://schemas.microsoft.com/office/drawing/2012/chart">
                        <a:prstGeom prst="rect">
                          <a:avLst/>
                        </a:prstGeom>
                        <a:noFill/>
                        <a:ln>
                          <a:noFill/>
                        </a:ln>
                      </c15:spPr>
                    </c:ext>
                  </c:extLst>
                </c:dLbls>
                <c:cat>
                  <c:strRef>
                    <c:extLst>
                      <c:ext uri="{02D57815-91ED-43cb-92C2-25804820EDAC}">
                        <c15:formulaRef>
                          <c15:sqref>'Hiring and attrition'!$I$13:$L$13</c15:sqref>
                        </c15:formulaRef>
                      </c:ext>
                    </c:extLst>
                    <c:strCache>
                      <c:ptCount val="4"/>
                      <c:pt idx="0">
                        <c:v>Female </c:v>
                      </c:pt>
                      <c:pt idx="1">
                        <c:v>Male</c:v>
                      </c:pt>
                      <c:pt idx="2">
                        <c:v>Non-binary</c:v>
                      </c:pt>
                      <c:pt idx="3">
                        <c:v>Not Declared</c:v>
                      </c:pt>
                    </c:strCache>
                  </c:strRef>
                </c:cat>
                <c:val>
                  <c:numRef>
                    <c:extLst>
                      <c:ext uri="{02D57815-91ED-43cb-92C2-25804820EDAC}">
                        <c15:formulaRef>
                          <c15:sqref>'Hiring and attrition'!$I$14:$L$14</c15:sqref>
                        </c15:formulaRef>
                      </c:ext>
                    </c:extLst>
                    <c:numCache>
                      <c:formatCode>#,##0%</c:formatCode>
                      <c:ptCount val="4"/>
                      <c:pt idx="0">
                        <c:v>0</c:v>
                      </c:pt>
                      <c:pt idx="1">
                        <c:v>0</c:v>
                      </c:pt>
                      <c:pt idx="2">
                        <c:v>0</c:v>
                      </c:pt>
                      <c:pt idx="3">
                        <c:v>0</c:v>
                      </c:pt>
                    </c:numCache>
                  </c:numRef>
                </c:val>
                <c:extLst>
                  <c:ext xmlns:c16="http://schemas.microsoft.com/office/drawing/2014/chart" uri="{C3380CC4-5D6E-409C-BE32-E72D297353CC}">
                    <c16:uniqueId val="{00000006-54DE-48D7-870C-50F5CAE8E0D8}"/>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1-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7-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attrition'!$I$13:$L$13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attrition'!$I$15:$L$15</c15:sqref>
                        </c15:formulaRef>
                      </c:ext>
                    </c:extLst>
                    <c:numCache>
                      <c:formatCode>#,##0%</c:formatCode>
                      <c:ptCount val="4"/>
                      <c:pt idx="0">
                        <c:v>0.66666700000000001</c:v>
                      </c:pt>
                      <c:pt idx="1">
                        <c:v>0.33333299999999999</c:v>
                      </c:pt>
                      <c:pt idx="2">
                        <c:v>0</c:v>
                      </c:pt>
                      <c:pt idx="3">
                        <c:v>0</c:v>
                      </c:pt>
                    </c:numCache>
                  </c:numRef>
                </c:val>
                <c:extLst xmlns:c15="http://schemas.microsoft.com/office/drawing/2012/chart">
                  <c:ext xmlns:c16="http://schemas.microsoft.com/office/drawing/2014/chart" uri="{C3380CC4-5D6E-409C-BE32-E72D297353CC}">
                    <c16:uniqueId val="{00000007-54DE-48D7-870C-50F5CAE8E0D8}"/>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F-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attrition'!$I$13:$L$13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attrition'!$I$16:$L$16</c15:sqref>
                        </c15:formulaRef>
                      </c:ext>
                    </c:extLst>
                    <c:numCache>
                      <c:formatCode>#,##0%</c:formatCode>
                      <c:ptCount val="4"/>
                      <c:pt idx="0">
                        <c:v>0.52054800000000001</c:v>
                      </c:pt>
                      <c:pt idx="1">
                        <c:v>0.45205499999999998</c:v>
                      </c:pt>
                      <c:pt idx="2">
                        <c:v>0</c:v>
                      </c:pt>
                      <c:pt idx="3">
                        <c:v>2.7397000000000001E-2</c:v>
                      </c:pt>
                    </c:numCache>
                  </c:numRef>
                </c:val>
                <c:extLst xmlns:c15="http://schemas.microsoft.com/office/drawing/2012/chart">
                  <c:ext xmlns:c16="http://schemas.microsoft.com/office/drawing/2014/chart" uri="{C3380CC4-5D6E-409C-BE32-E72D297353CC}">
                    <c16:uniqueId val="{00000008-54DE-48D7-870C-50F5CAE8E0D8}"/>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D-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7-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attrition'!$I$13:$L$13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attrition'!$I$17:$L$17</c15:sqref>
                        </c15:formulaRef>
                      </c:ext>
                    </c:extLst>
                    <c:numCache>
                      <c:formatCode>#,##0%</c:formatCode>
                      <c:ptCount val="4"/>
                      <c:pt idx="0">
                        <c:v>0.47499999999999998</c:v>
                      </c:pt>
                      <c:pt idx="1">
                        <c:v>0.5</c:v>
                      </c:pt>
                      <c:pt idx="2">
                        <c:v>0</c:v>
                      </c:pt>
                      <c:pt idx="3">
                        <c:v>2.5000000000000001E-2</c:v>
                      </c:pt>
                    </c:numCache>
                  </c:numRef>
                </c:val>
                <c:extLst xmlns:c15="http://schemas.microsoft.com/office/drawing/2012/chart">
                  <c:ext xmlns:c16="http://schemas.microsoft.com/office/drawing/2014/chart" uri="{C3380CC4-5D6E-409C-BE32-E72D297353CC}">
                    <c16:uniqueId val="{00000009-54DE-48D7-870C-50F5CAE8E0D8}"/>
                  </c:ext>
                </c:extLst>
              </c15:ser>
            </c15:filteredPieSeries>
            <c15:filteredPieSeries>
              <c15:ser>
                <c:idx val="4"/>
                <c:order val="4"/>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F-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1-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3-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F-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attrition'!$I$13:$L$13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attrition'!$I$18:$L$18</c15:sqref>
                        </c15:formulaRef>
                      </c:ext>
                    </c:extLst>
                    <c:numCache>
                      <c:formatCode>#,##0%</c:formatCode>
                      <c:ptCount val="4"/>
                      <c:pt idx="0">
                        <c:v>0.54545500000000002</c:v>
                      </c:pt>
                      <c:pt idx="1">
                        <c:v>0.40996500000000002</c:v>
                      </c:pt>
                      <c:pt idx="2">
                        <c:v>0</c:v>
                      </c:pt>
                      <c:pt idx="3">
                        <c:v>4.3706000000000002E-2</c:v>
                      </c:pt>
                    </c:numCache>
                  </c:numRef>
                </c:val>
                <c:extLst xmlns:c15="http://schemas.microsoft.com/office/drawing/2012/chart">
                  <c:ext xmlns:c16="http://schemas.microsoft.com/office/drawing/2014/chart" uri="{C3380CC4-5D6E-409C-BE32-E72D297353CC}">
                    <c16:uniqueId val="{0000000A-54DE-48D7-870C-50F5CAE8E0D8}"/>
                  </c:ext>
                </c:extLst>
              </c15:ser>
            </c15:filteredPieSeries>
          </c:ext>
        </c:extLst>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FY23 Global Attrition</a:t>
            </a:r>
            <a:r>
              <a:rPr lang="en-US" sz="1000" baseline="0">
                <a:solidFill>
                  <a:sysClr val="windowText" lastClr="000000"/>
                </a:solidFill>
              </a:rPr>
              <a:t> Rate</a:t>
            </a:r>
            <a:endParaRPr lang="en-US" sz="10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1"/>
          <c:order val="1"/>
          <c:tx>
            <c:strRef>
              <c:f>'Hiring and attrition'!$J$50</c:f>
              <c:strCache>
                <c:ptCount val="1"/>
                <c:pt idx="0">
                  <c:v>Total Turnover Rate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900%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'Hiring and attrition'!$J$51:$J$59</c15:sqref>
                  </c15:fullRef>
                </c:ext>
              </c:extLst>
              <c:f>'Hiring and attrition'!$J$59</c:f>
              <c:numCache>
                <c:formatCode>#,##0%</c:formatCode>
                <c:ptCount val="1"/>
                <c:pt idx="0">
                  <c:v>9.3399999999999997E-2</c:v>
                </c:pt>
              </c:numCache>
            </c:numRef>
          </c:val>
          <c:extLst>
            <c:ext xmlns:c16="http://schemas.microsoft.com/office/drawing/2014/chart" uri="{C3380CC4-5D6E-409C-BE32-E72D297353CC}">
              <c16:uniqueId val="{00000001-03E0-4672-AC0D-73F6C5F0FD07}"/>
            </c:ext>
          </c:extLst>
        </c:ser>
        <c:ser>
          <c:idx val="2"/>
          <c:order val="2"/>
          <c:tx>
            <c:strRef>
              <c:f>'Hiring and attrition'!$K$50</c:f>
              <c:strCache>
                <c:ptCount val="1"/>
                <c:pt idx="0">
                  <c:v>Voluntary Turnover Rate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'Hiring and attrition'!$K$51:$K$59</c15:sqref>
                  </c15:fullRef>
                </c:ext>
              </c:extLst>
              <c:f>'Hiring and attrition'!$K$59</c:f>
              <c:numCache>
                <c:formatCode>#,##0%</c:formatCode>
                <c:ptCount val="1"/>
                <c:pt idx="0">
                  <c:v>6.991E-2</c:v>
                </c:pt>
              </c:numCache>
            </c:numRef>
          </c:val>
          <c:extLst>
            <c:ext xmlns:c16="http://schemas.microsoft.com/office/drawing/2014/chart" uri="{C3380CC4-5D6E-409C-BE32-E72D297353CC}">
              <c16:uniqueId val="{00000002-03E0-4672-AC0D-73F6C5F0FD07}"/>
            </c:ext>
          </c:extLst>
        </c:ser>
        <c:dLbls>
          <c:dLblPos val="outEnd"/>
          <c:showLegendKey val="0"/>
          <c:showVal val="1"/>
          <c:showCatName val="0"/>
          <c:showSerName val="0"/>
          <c:showPercent val="0"/>
          <c:showBubbleSize val="0"/>
        </c:dLbls>
        <c:gapWidth val="150"/>
        <c:axId val="52934736"/>
        <c:axId val="52935216"/>
        <c:extLst>
          <c:ext xmlns:c15="http://schemas.microsoft.com/office/drawing/2012/chart" uri="{02D57815-91ED-43cb-92C2-25804820EDAC}">
            <c15:filteredBarSeries>
              <c15:ser>
                <c:idx val="0"/>
                <c:order val="0"/>
                <c:tx>
                  <c:strRef>
                    <c:extLst>
                      <c:ext uri="{02D57815-91ED-43cb-92C2-25804820EDAC}">
                        <c15:formulaRef>
                          <c15:sqref>'Hiring and attrition'!$I$50</c15:sqref>
                        </c15:formulaRef>
                      </c:ext>
                    </c:extLst>
                    <c:strCache>
                      <c:ptCount val="1"/>
                      <c:pt idx="0">
                        <c:v>Hiring 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'Hiring and attrition'!$I$51:$I$59</c15:sqref>
                        </c15:fullRef>
                        <c15:formulaRef>
                          <c15:sqref>'Hiring and attrition'!$I$59</c15:sqref>
                        </c15:formulaRef>
                      </c:ext>
                    </c:extLst>
                    <c:numCache>
                      <c:formatCode>#,##0%</c:formatCode>
                      <c:ptCount val="1"/>
                      <c:pt idx="0">
                        <c:v>1</c:v>
                      </c:pt>
                    </c:numCache>
                  </c:numRef>
                </c:val>
                <c:extLst>
                  <c:ext xmlns:c16="http://schemas.microsoft.com/office/drawing/2014/chart" uri="{C3380CC4-5D6E-409C-BE32-E72D297353CC}">
                    <c16:uniqueId val="{00000000-03E0-4672-AC0D-73F6C5F0FD07}"/>
                  </c:ext>
                </c:extLst>
              </c15:ser>
            </c15:filteredBarSeries>
          </c:ext>
        </c:extLst>
      </c:barChart>
      <c:catAx>
        <c:axId val="52934736"/>
        <c:scaling>
          <c:orientation val="minMax"/>
        </c:scaling>
        <c:delete val="1"/>
        <c:axPos val="l"/>
        <c:numFmt formatCode="General" sourceLinked="0"/>
        <c:majorTickMark val="none"/>
        <c:minorTickMark val="none"/>
        <c:tickLblPos val="nextTo"/>
        <c:crossAx val="52935216"/>
        <c:crosses val="autoZero"/>
        <c:auto val="1"/>
        <c:lblAlgn val="ctr"/>
        <c:lblOffset val="100"/>
        <c:noMultiLvlLbl val="0"/>
      </c:catAx>
      <c:valAx>
        <c:axId val="52935216"/>
        <c:scaling>
          <c:orientation val="minMax"/>
        </c:scaling>
        <c:delete val="1"/>
        <c:axPos val="b"/>
        <c:numFmt formatCode="#,##0%" sourceLinked="1"/>
        <c:majorTickMark val="none"/>
        <c:minorTickMark val="none"/>
        <c:tickLblPos val="nextTo"/>
        <c:crossAx val="5293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chemeClr val="tx1"/>
                </a:solidFill>
              </a:rPr>
              <a:t>Founder</a:t>
            </a:r>
            <a:r>
              <a:rPr lang="en-US" sz="1000" baseline="0">
                <a:solidFill>
                  <a:schemeClr val="tx1"/>
                </a:solidFill>
              </a:rPr>
              <a:t> Experience Survey</a:t>
            </a:r>
            <a:endParaRPr lang="en-US" sz="10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'Employee Engagement'!$B$14</c:f>
              <c:strCache>
                <c:ptCount val="1"/>
                <c:pt idx="0">
                  <c:v>Feel they are proud to work for Organon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'Employee Engagement'!$C$12:$E$12</c:f>
              <c:numCache>
                <c:formatCode>General</c:formatCode>
                <c:ptCount val="3"/>
                <c:pt idx="0">
                  <c:v>2021</c:v>
                </c:pt>
                <c:pt idx="1">
                  <c:v>2022</c:v>
                </c:pt>
                <c:pt idx="2">
                  <c:v>2023</c:v>
                </c:pt>
              </c:numCache>
            </c:numRef>
          </c:cat>
          <c:val>
            <c:numRef>
              <c:f>'Employee Engagement'!$C$14:$E$14</c:f>
              <c:numCache>
                <c:formatCode>0%</c:formatCode>
                <c:ptCount val="3"/>
                <c:pt idx="0">
                  <c:v>0.89</c:v>
                </c:pt>
                <c:pt idx="1">
                  <c:v>0.89</c:v>
                </c:pt>
                <c:pt idx="2">
                  <c:v>0.87</c:v>
                </c:pt>
              </c:numCache>
            </c:numRef>
          </c:val>
          <c:smooth val="0"/>
          <c:extLst xmlns:c15="http://schemas.microsoft.com/office/drawing/2012/chart">
            <c:ext xmlns:c16="http://schemas.microsoft.com/office/drawing/2014/chart" uri="{C3380CC4-5D6E-409C-BE32-E72D297353CC}">
              <c16:uniqueId val="{00000002-8716-4DB1-8D3E-2AAC8C3D7D25}"/>
            </c:ext>
          </c:extLst>
        </c:ser>
        <c:ser>
          <c:idx val="3"/>
          <c:order val="3"/>
          <c:tx>
            <c:strRef>
              <c:f>'Employee Engagement'!$B$16</c:f>
              <c:strCache>
                <c:ptCount val="1"/>
                <c:pt idx="0">
                  <c:v>Feel their work gives them a sense of personal accomplishment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'Employee Engagement'!$C$12:$E$12</c:f>
              <c:numCache>
                <c:formatCode>General</c:formatCode>
                <c:ptCount val="3"/>
                <c:pt idx="0">
                  <c:v>2021</c:v>
                </c:pt>
                <c:pt idx="1">
                  <c:v>2022</c:v>
                </c:pt>
                <c:pt idx="2">
                  <c:v>2023</c:v>
                </c:pt>
              </c:numCache>
            </c:numRef>
          </c:cat>
          <c:val>
            <c:numRef>
              <c:f>'Employee Engagement'!$C$16:$E$16</c:f>
              <c:numCache>
                <c:formatCode>0%</c:formatCode>
                <c:ptCount val="3"/>
                <c:pt idx="0">
                  <c:v>0.86</c:v>
                </c:pt>
                <c:pt idx="1">
                  <c:v>0.85</c:v>
                </c:pt>
                <c:pt idx="2">
                  <c:v>0.84</c:v>
                </c:pt>
              </c:numCache>
            </c:numRef>
          </c:val>
          <c:smooth val="0"/>
          <c:extLst>
            <c:ext xmlns:c16="http://schemas.microsoft.com/office/drawing/2014/chart" uri="{C3380CC4-5D6E-409C-BE32-E72D297353CC}">
              <c16:uniqueId val="{00000000-8716-4DB1-8D3E-2AAC8C3D7D25}"/>
            </c:ext>
          </c:extLst>
        </c:ser>
        <c:dLbls>
          <c:dLblPos val="ctr"/>
          <c:showLegendKey val="0"/>
          <c:showVal val="1"/>
          <c:showCatName val="0"/>
          <c:showSerName val="0"/>
          <c:showPercent val="0"/>
          <c:showBubbleSize val="0"/>
        </c:dLbls>
        <c:marker val="1"/>
        <c:smooth val="0"/>
        <c:axId val="432445584"/>
        <c:axId val="432445104"/>
        <c:extLst>
          <c:ext xmlns:c15="http://schemas.microsoft.com/office/drawing/2012/chart" uri="{02D57815-91ED-43cb-92C2-25804820EDAC}">
            <c15:filteredLineSeries>
              <c15:ser>
                <c:idx val="0"/>
                <c:order val="0"/>
                <c:tx>
                  <c:strRef>
                    <c:extLst>
                      <c:ext uri="{02D57815-91ED-43cb-92C2-25804820EDAC}">
                        <c15:formulaRef>
                          <c15:sqref>'Employee Engagement'!$B$13</c15:sqref>
                        </c15:formulaRef>
                      </c:ext>
                    </c:extLst>
                    <c:strCache>
                      <c:ptCount val="1"/>
                      <c:pt idx="0">
                        <c:v>Feel diversity is valued at Organon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'Employee Engagement'!$C$12:$E$12</c15:sqref>
                        </c15:formulaRef>
                      </c:ext>
                    </c:extLst>
                    <c:numCache>
                      <c:formatCode>General</c:formatCode>
                      <c:ptCount val="3"/>
                      <c:pt idx="0">
                        <c:v>2021</c:v>
                      </c:pt>
                      <c:pt idx="1">
                        <c:v>2022</c:v>
                      </c:pt>
                      <c:pt idx="2">
                        <c:v>2023</c:v>
                      </c:pt>
                    </c:numCache>
                  </c:numRef>
                </c:cat>
                <c:val>
                  <c:numRef>
                    <c:extLst>
                      <c:ext uri="{02D57815-91ED-43cb-92C2-25804820EDAC}">
                        <c15:formulaRef>
                          <c15:sqref>'Employee Engagement'!$C$13:$E$13</c15:sqref>
                        </c15:formulaRef>
                      </c:ext>
                    </c:extLst>
                    <c:numCache>
                      <c:formatCode>0%</c:formatCode>
                      <c:ptCount val="3"/>
                      <c:pt idx="0">
                        <c:v>0</c:v>
                      </c:pt>
                      <c:pt idx="1">
                        <c:v>0.9</c:v>
                      </c:pt>
                      <c:pt idx="2">
                        <c:v>0.88</c:v>
                      </c:pt>
                    </c:numCache>
                  </c:numRef>
                </c:val>
                <c:smooth val="0"/>
                <c:extLst>
                  <c:ext xmlns:c16="http://schemas.microsoft.com/office/drawing/2014/chart" uri="{C3380CC4-5D6E-409C-BE32-E72D297353CC}">
                    <c16:uniqueId val="{00000001-8716-4DB1-8D3E-2AAC8C3D7D2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'Employee Engagement'!$B$15</c15:sqref>
                        </c15:formulaRef>
                      </c:ext>
                    </c:extLst>
                    <c:strCache>
                      <c:ptCount val="1"/>
                      <c:pt idx="0">
                        <c:v>Feel they can be their authentic selves at work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'Employee Engagement'!$C$12:$E$12</c15:sqref>
                        </c15:formulaRef>
                      </c:ext>
                    </c:extLst>
                    <c:numCache>
                      <c:formatCode>General</c:formatCode>
                      <c:ptCount val="3"/>
                      <c:pt idx="0">
                        <c:v>2021</c:v>
                      </c:pt>
                      <c:pt idx="1">
                        <c:v>2022</c:v>
                      </c:pt>
                      <c:pt idx="2">
                        <c:v>2023</c:v>
                      </c:pt>
                    </c:numCache>
                  </c:numRef>
                </c:cat>
                <c:val>
                  <c:numRef>
                    <c:extLst xmlns:c15="http://schemas.microsoft.com/office/drawing/2012/chart">
                      <c:ext xmlns:c15="http://schemas.microsoft.com/office/drawing/2012/chart" uri="{02D57815-91ED-43cb-92C2-25804820EDAC}">
                        <c15:formulaRef>
                          <c15:sqref>'Employee Engagement'!$C$15:$E$15</c15:sqref>
                        </c15:formulaRef>
                      </c:ext>
                    </c:extLst>
                    <c:numCache>
                      <c:formatCode>0%</c:formatCode>
                      <c:ptCount val="3"/>
                      <c:pt idx="0">
                        <c:v>0</c:v>
                      </c:pt>
                      <c:pt idx="1">
                        <c:v>0.86</c:v>
                      </c:pt>
                      <c:pt idx="2">
                        <c:v>0.85</c:v>
                      </c:pt>
                    </c:numCache>
                  </c:numRef>
                </c:val>
                <c:smooth val="0"/>
                <c:extLst xmlns:c15="http://schemas.microsoft.com/office/drawing/2012/chart">
                  <c:ext xmlns:c16="http://schemas.microsoft.com/office/drawing/2014/chart" uri="{C3380CC4-5D6E-409C-BE32-E72D297353CC}">
                    <c16:uniqueId val="{00000003-8716-4DB1-8D3E-2AAC8C3D7D2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'Employee Engagement'!$B$17</c15:sqref>
                        </c15:formulaRef>
                      </c:ext>
                    </c:extLst>
                    <c:strCache>
                      <c:ptCount val="1"/>
                      <c:pt idx="0">
                        <c:v>Employee Engagement as a percentage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'Employee Engagement'!$C$12:$E$12</c15:sqref>
                        </c15:formulaRef>
                      </c:ext>
                    </c:extLst>
                    <c:numCache>
                      <c:formatCode>General</c:formatCode>
                      <c:ptCount val="3"/>
                      <c:pt idx="0">
                        <c:v>2021</c:v>
                      </c:pt>
                      <c:pt idx="1">
                        <c:v>2022</c:v>
                      </c:pt>
                      <c:pt idx="2">
                        <c:v>2023</c:v>
                      </c:pt>
                    </c:numCache>
                  </c:numRef>
                </c:cat>
                <c:val>
                  <c:numRef>
                    <c:extLst xmlns:c15="http://schemas.microsoft.com/office/drawing/2012/chart">
                      <c:ext xmlns:c15="http://schemas.microsoft.com/office/drawing/2012/chart" uri="{02D57815-91ED-43cb-92C2-25804820EDAC}">
                        <c15:formulaRef>
                          <c15:sqref>'Employee Engagement'!$C$17:$E$17</c15:sqref>
                        </c15:formulaRef>
                      </c:ext>
                    </c:extLst>
                    <c:numCache>
                      <c:formatCode>0%</c:formatCode>
                      <c:ptCount val="3"/>
                      <c:pt idx="0">
                        <c:v>0</c:v>
                      </c:pt>
                      <c:pt idx="1">
                        <c:v>0</c:v>
                      </c:pt>
                      <c:pt idx="2">
                        <c:v>0.84</c:v>
                      </c:pt>
                    </c:numCache>
                  </c:numRef>
                </c:val>
                <c:smooth val="0"/>
                <c:extLst xmlns:c15="http://schemas.microsoft.com/office/drawing/2012/chart">
                  <c:ext xmlns:c16="http://schemas.microsoft.com/office/drawing/2014/chart" uri="{C3380CC4-5D6E-409C-BE32-E72D297353CC}">
                    <c16:uniqueId val="{00000007-8716-4DB1-8D3E-2AAC8C3D7D2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'Employee Engagement'!$B$18</c15:sqref>
                        </c15:formulaRef>
                      </c:ext>
                    </c:extLst>
                    <c:strCache>
                      <c:ptCount val="1"/>
                      <c:pt idx="0">
                        <c:v>Survey Participation Rate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'Employee Engagement'!$C$12:$E$12</c15:sqref>
                        </c15:formulaRef>
                      </c:ext>
                    </c:extLst>
                    <c:numCache>
                      <c:formatCode>General</c:formatCode>
                      <c:ptCount val="3"/>
                      <c:pt idx="0">
                        <c:v>2021</c:v>
                      </c:pt>
                      <c:pt idx="1">
                        <c:v>2022</c:v>
                      </c:pt>
                      <c:pt idx="2">
                        <c:v>2023</c:v>
                      </c:pt>
                    </c:numCache>
                  </c:numRef>
                </c:cat>
                <c:val>
                  <c:numRef>
                    <c:extLst xmlns:c15="http://schemas.microsoft.com/office/drawing/2012/chart">
                      <c:ext xmlns:c15="http://schemas.microsoft.com/office/drawing/2012/chart" uri="{02D57815-91ED-43cb-92C2-25804820EDAC}">
                        <c15:formulaRef>
                          <c15:sqref>'Employee Engagement'!$C$18:$E$18</c15:sqref>
                        </c15:formulaRef>
                      </c:ext>
                    </c:extLst>
                    <c:numCache>
                      <c:formatCode>0%</c:formatCode>
                      <c:ptCount val="3"/>
                      <c:pt idx="2">
                        <c:v>0.95</c:v>
                      </c:pt>
                    </c:numCache>
                  </c:numRef>
                </c:val>
                <c:smooth val="0"/>
                <c:extLst xmlns:c15="http://schemas.microsoft.com/office/drawing/2012/chart">
                  <c:ext xmlns:c16="http://schemas.microsoft.com/office/drawing/2014/chart" uri="{C3380CC4-5D6E-409C-BE32-E72D297353CC}">
                    <c16:uniqueId val="{00000008-8716-4DB1-8D3E-2AAC8C3D7D25}"/>
                  </c:ext>
                </c:extLst>
              </c15:ser>
            </c15:filteredLineSeries>
          </c:ext>
        </c:extLst>
      </c:lineChart>
      <c:catAx>
        <c:axId val="4324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445104"/>
        <c:crosses val="autoZero"/>
        <c:auto val="1"/>
        <c:lblAlgn val="ctr"/>
        <c:lblOffset val="100"/>
        <c:noMultiLvlLbl val="0"/>
      </c:catAx>
      <c:valAx>
        <c:axId val="432445104"/>
        <c:scaling>
          <c:orientation val="minMax"/>
        </c:scaling>
        <c:delete val="1"/>
        <c:axPos val="l"/>
        <c:numFmt formatCode="0%" sourceLinked="1"/>
        <c:majorTickMark val="none"/>
        <c:minorTickMark val="none"/>
        <c:tickLblPos val="nextTo"/>
        <c:crossAx val="432445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21.svg"/></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image" Target="../media/image22.png"/><Relationship Id="rId4"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image" Target="../media/image24.svg"/><Relationship Id="rId4"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image" Target="../media/image26.png"/><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3.xml"/><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9.sv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11.sv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svg"/><Relationship Id="rId1" Type="http://schemas.openxmlformats.org/officeDocument/2006/relationships/image" Target="../media/image12.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5.svg"/><Relationship Id="rId1" Type="http://schemas.openxmlformats.org/officeDocument/2006/relationships/image" Target="../media/image14.png"/><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image" Target="../media/image17.sv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chart" Target="../charts/chart10.xml"/><Relationship Id="rId4" Type="http://schemas.openxmlformats.org/officeDocument/2006/relationships/image" Target="../media/image19.svg"/></Relationships>
</file>

<file path=xl/drawings/drawing1.xml><?xml version="1.0" encoding="utf-8"?>
<xdr:wsDr xmlns:xdr="http://schemas.openxmlformats.org/drawingml/2006/spreadsheetDrawing" xmlns:a="http://schemas.openxmlformats.org/drawingml/2006/main">
  <xdr:twoCellAnchor editAs="oneCell">
    <xdr:from>
      <xdr:col>5</xdr:col>
      <xdr:colOff>533400</xdr:colOff>
      <xdr:row>0</xdr:row>
      <xdr:rowOff>28575</xdr:rowOff>
    </xdr:from>
    <xdr:to>
      <xdr:col>8</xdr:col>
      <xdr:colOff>372316</xdr:colOff>
      <xdr:row>7</xdr:row>
      <xdr:rowOff>227349</xdr:rowOff>
    </xdr:to>
    <xdr:pic>
      <xdr:nvPicPr>
        <xdr:cNvPr id="4" name="Graphic 13">
          <a:extLst>
            <a:ext uri="{FF2B5EF4-FFF2-40B4-BE49-F238E27FC236}">
              <a16:creationId xmlns:a16="http://schemas.microsoft.com/office/drawing/2014/main" id="{D6197446-2575-6406-6BC3-8D89B64EB9E6}"/>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7390" t="15461" r="1608" b="605"/>
        <a:stretch/>
      </xdr:blipFill>
      <xdr:spPr>
        <a:xfrm>
          <a:off x="4552950" y="28575"/>
          <a:ext cx="2858341" cy="1922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9751A90E-1AB3-4FAC-8A2B-C5D5E08574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2</xdr:col>
      <xdr:colOff>0</xdr:colOff>
      <xdr:row>0</xdr:row>
      <xdr:rowOff>0</xdr:rowOff>
    </xdr:from>
    <xdr:to>
      <xdr:col>2</xdr:col>
      <xdr:colOff>2813996</xdr:colOff>
      <xdr:row>7</xdr:row>
      <xdr:rowOff>190066</xdr:rowOff>
    </xdr:to>
    <xdr:pic>
      <xdr:nvPicPr>
        <xdr:cNvPr id="5" name="Graphic 4">
          <a:extLst>
            <a:ext uri="{FF2B5EF4-FFF2-40B4-BE49-F238E27FC236}">
              <a16:creationId xmlns:a16="http://schemas.microsoft.com/office/drawing/2014/main" id="{0E22AAF9-0C57-21A8-B1B8-62D2604FFE9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5866"/>
        <a:stretch/>
      </xdr:blipFill>
      <xdr:spPr>
        <a:xfrm>
          <a:off x="3238500" y="0"/>
          <a:ext cx="2813996" cy="19140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B25DE75F-8526-4318-A8FD-453576C29C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1</xdr:col>
      <xdr:colOff>2633661</xdr:colOff>
      <xdr:row>0</xdr:row>
      <xdr:rowOff>61912</xdr:rowOff>
    </xdr:from>
    <xdr:to>
      <xdr:col>4</xdr:col>
      <xdr:colOff>676275</xdr:colOff>
      <xdr:row>8</xdr:row>
      <xdr:rowOff>180975</xdr:rowOff>
    </xdr:to>
    <xdr:graphicFrame macro="">
      <xdr:nvGraphicFramePr>
        <xdr:cNvPr id="4" name="Chart 3">
          <a:extLst>
            <a:ext uri="{FF2B5EF4-FFF2-40B4-BE49-F238E27FC236}">
              <a16:creationId xmlns:a16="http://schemas.microsoft.com/office/drawing/2014/main" id="{2765A0B4-781B-B8E6-17B5-C86413E85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747713</xdr:colOff>
      <xdr:row>0</xdr:row>
      <xdr:rowOff>57151</xdr:rowOff>
    </xdr:from>
    <xdr:to>
      <xdr:col>7</xdr:col>
      <xdr:colOff>161926</xdr:colOff>
      <xdr:row>8</xdr:row>
      <xdr:rowOff>171450</xdr:rowOff>
    </xdr:to>
    <xdr:graphicFrame macro="">
      <xdr:nvGraphicFramePr>
        <xdr:cNvPr id="5" name="Chart 4">
          <a:extLst>
            <a:ext uri="{FF2B5EF4-FFF2-40B4-BE49-F238E27FC236}">
              <a16:creationId xmlns:a16="http://schemas.microsoft.com/office/drawing/2014/main" id="{3367B35E-CEA4-A161-7A42-24D1FCBC11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676275</xdr:colOff>
      <xdr:row>10</xdr:row>
      <xdr:rowOff>70766</xdr:rowOff>
    </xdr:from>
    <xdr:to>
      <xdr:col>7</xdr:col>
      <xdr:colOff>933449</xdr:colOff>
      <xdr:row>25</xdr:row>
      <xdr:rowOff>69194</xdr:rowOff>
    </xdr:to>
    <xdr:pic>
      <xdr:nvPicPr>
        <xdr:cNvPr id="6" name="Picture 5">
          <a:extLst>
            <a:ext uri="{FF2B5EF4-FFF2-40B4-BE49-F238E27FC236}">
              <a16:creationId xmlns:a16="http://schemas.microsoft.com/office/drawing/2014/main" id="{480122C9-DCA9-01D5-79C0-ED62F18E3FBE}"/>
            </a:ext>
          </a:extLst>
        </xdr:cNvPr>
        <xdr:cNvPicPr>
          <a:picLocks noChangeAspect="1"/>
        </xdr:cNvPicPr>
      </xdr:nvPicPr>
      <xdr:blipFill rotWithShape="1">
        <a:blip xmlns:r="http://schemas.openxmlformats.org/officeDocument/2006/relationships" r:embed="rId5"/>
        <a:srcRect l="10" r="10" b="4401"/>
        <a:stretch/>
      </xdr:blipFill>
      <xdr:spPr>
        <a:xfrm>
          <a:off x="14135100" y="2490116"/>
          <a:ext cx="2695574" cy="36846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B468AA74-AB46-44BE-A7CA-70D0267845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2</xdr:col>
      <xdr:colOff>1204912</xdr:colOff>
      <xdr:row>0</xdr:row>
      <xdr:rowOff>61912</xdr:rowOff>
    </xdr:from>
    <xdr:to>
      <xdr:col>5</xdr:col>
      <xdr:colOff>133350</xdr:colOff>
      <xdr:row>7</xdr:row>
      <xdr:rowOff>180975</xdr:rowOff>
    </xdr:to>
    <xdr:graphicFrame macro="">
      <xdr:nvGraphicFramePr>
        <xdr:cNvPr id="4" name="Chart 3">
          <a:extLst>
            <a:ext uri="{FF2B5EF4-FFF2-40B4-BE49-F238E27FC236}">
              <a16:creationId xmlns:a16="http://schemas.microsoft.com/office/drawing/2014/main" id="{AB99FEA3-B232-5761-3093-CDBF2C47AE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1924050</xdr:colOff>
      <xdr:row>0</xdr:row>
      <xdr:rowOff>48816</xdr:rowOff>
    </xdr:from>
    <xdr:to>
      <xdr:col>2</xdr:col>
      <xdr:colOff>1104899</xdr:colOff>
      <xdr:row>7</xdr:row>
      <xdr:rowOff>195858</xdr:rowOff>
    </xdr:to>
    <xdr:pic>
      <xdr:nvPicPr>
        <xdr:cNvPr id="5" name="Graphic 12">
          <a:extLst>
            <a:ext uri="{FF2B5EF4-FFF2-40B4-BE49-F238E27FC236}">
              <a16:creationId xmlns:a16="http://schemas.microsoft.com/office/drawing/2014/main" id="{870CB907-C0AB-6DC4-F6E8-3AC61E24199A}"/>
            </a:ext>
          </a:extLst>
        </xdr:cNvPr>
        <xdr:cNvPicPr>
          <a:picLocks noChangeAspect="1"/>
        </xdr:cNvPicPr>
      </xdr:nvPicPr>
      <xdr:blipFill rotWithShape="1">
        <a:blip xmlns:r="http://schemas.openxmlformats.org/officeDocument/2006/relationships" r:embed="rId4">
          <a:extLst>
            <a:ext uri="{96DAC541-7B7A-43D3-8B79-37D633B846F1}">
              <asvg:svgBlip xmlns:asvg="http://schemas.microsoft.com/office/drawing/2016/SVG/main" r:embed="rId5"/>
            </a:ext>
          </a:extLst>
        </a:blip>
        <a:srcRect l="1" t="4773" r="10268" b="9151"/>
        <a:stretch/>
      </xdr:blipFill>
      <xdr:spPr>
        <a:xfrm>
          <a:off x="2581275" y="48816"/>
          <a:ext cx="3343274" cy="18710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22DDA36D-DACC-44E5-BF6C-6F4B3E6C5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1</xdr:col>
      <xdr:colOff>4138612</xdr:colOff>
      <xdr:row>0</xdr:row>
      <xdr:rowOff>90487</xdr:rowOff>
    </xdr:from>
    <xdr:to>
      <xdr:col>4</xdr:col>
      <xdr:colOff>752475</xdr:colOff>
      <xdr:row>7</xdr:row>
      <xdr:rowOff>209550</xdr:rowOff>
    </xdr:to>
    <xdr:graphicFrame macro="">
      <xdr:nvGraphicFramePr>
        <xdr:cNvPr id="3" name="Chart 2">
          <a:extLst>
            <a:ext uri="{FF2B5EF4-FFF2-40B4-BE49-F238E27FC236}">
              <a16:creationId xmlns:a16="http://schemas.microsoft.com/office/drawing/2014/main" id="{C0B38475-1F34-43BC-BD44-33F78315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2105025</xdr:colOff>
      <xdr:row>0</xdr:row>
      <xdr:rowOff>28575</xdr:rowOff>
    </xdr:from>
    <xdr:to>
      <xdr:col>1</xdr:col>
      <xdr:colOff>3819525</xdr:colOff>
      <xdr:row>8</xdr:row>
      <xdr:rowOff>65530</xdr:rowOff>
    </xdr:to>
    <xdr:pic>
      <xdr:nvPicPr>
        <xdr:cNvPr id="5" name="Picture 4">
          <a:extLst>
            <a:ext uri="{FF2B5EF4-FFF2-40B4-BE49-F238E27FC236}">
              <a16:creationId xmlns:a16="http://schemas.microsoft.com/office/drawing/2014/main" id="{8880A9A7-7051-9128-57AA-B1CF1AF1FFD0}"/>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2762250" y="28575"/>
          <a:ext cx="1714500" cy="1989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C11A3EAC-97E1-4713-9B45-0A2124FBF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1</xdr:col>
      <xdr:colOff>3548062</xdr:colOff>
      <xdr:row>0</xdr:row>
      <xdr:rowOff>80962</xdr:rowOff>
    </xdr:from>
    <xdr:to>
      <xdr:col>4</xdr:col>
      <xdr:colOff>581024</xdr:colOff>
      <xdr:row>7</xdr:row>
      <xdr:rowOff>200025</xdr:rowOff>
    </xdr:to>
    <xdr:graphicFrame macro="">
      <xdr:nvGraphicFramePr>
        <xdr:cNvPr id="3" name="Chart 2">
          <a:extLst>
            <a:ext uri="{FF2B5EF4-FFF2-40B4-BE49-F238E27FC236}">
              <a16:creationId xmlns:a16="http://schemas.microsoft.com/office/drawing/2014/main" id="{4BB9F3A7-2AA7-4D02-AD1A-F01A43FB8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647700</xdr:colOff>
      <xdr:row>0</xdr:row>
      <xdr:rowOff>85725</xdr:rowOff>
    </xdr:from>
    <xdr:to>
      <xdr:col>6</xdr:col>
      <xdr:colOff>1785937</xdr:colOff>
      <xdr:row>7</xdr:row>
      <xdr:rowOff>204788</xdr:rowOff>
    </xdr:to>
    <xdr:graphicFrame macro="">
      <xdr:nvGraphicFramePr>
        <xdr:cNvPr id="6" name="Chart 5">
          <a:extLst>
            <a:ext uri="{FF2B5EF4-FFF2-40B4-BE49-F238E27FC236}">
              <a16:creationId xmlns:a16="http://schemas.microsoft.com/office/drawing/2014/main" id="{A2C0ADAB-EFE5-4228-98F7-E42B663B5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600075</xdr:colOff>
      <xdr:row>2</xdr:row>
      <xdr:rowOff>57149</xdr:rowOff>
    </xdr:from>
    <xdr:to>
      <xdr:col>1</xdr:col>
      <xdr:colOff>3389627</xdr:colOff>
      <xdr:row>9</xdr:row>
      <xdr:rowOff>9525</xdr:rowOff>
    </xdr:to>
    <xdr:pic>
      <xdr:nvPicPr>
        <xdr:cNvPr id="7" name="Picture 6">
          <a:extLst>
            <a:ext uri="{FF2B5EF4-FFF2-40B4-BE49-F238E27FC236}">
              <a16:creationId xmlns:a16="http://schemas.microsoft.com/office/drawing/2014/main" id="{3CD214B0-9C73-FB42-958C-F34B1FC946A7}"/>
            </a:ext>
          </a:extLst>
        </xdr:cNvPr>
        <xdr:cNvPicPr>
          <a:picLocks noChangeAspect="1"/>
        </xdr:cNvPicPr>
      </xdr:nvPicPr>
      <xdr:blipFill rotWithShape="1">
        <a:blip xmlns:r="http://schemas.openxmlformats.org/officeDocument/2006/relationships" r:embed="rId5"/>
        <a:srcRect l="35523" t="1" b="1223"/>
        <a:stretch/>
      </xdr:blipFill>
      <xdr:spPr>
        <a:xfrm>
          <a:off x="600075" y="514349"/>
          <a:ext cx="3446777" cy="16764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3D3F7726-FCEC-4326-8E1E-81816C3D8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1</xdr:col>
      <xdr:colOff>1360348</xdr:colOff>
      <xdr:row>0</xdr:row>
      <xdr:rowOff>0</xdr:rowOff>
    </xdr:from>
    <xdr:to>
      <xdr:col>2</xdr:col>
      <xdr:colOff>257175</xdr:colOff>
      <xdr:row>7</xdr:row>
      <xdr:rowOff>206375</xdr:rowOff>
    </xdr:to>
    <xdr:pic>
      <xdr:nvPicPr>
        <xdr:cNvPr id="4" name="Graphic 2">
          <a:extLst>
            <a:ext uri="{FF2B5EF4-FFF2-40B4-BE49-F238E27FC236}">
              <a16:creationId xmlns:a16="http://schemas.microsoft.com/office/drawing/2014/main" id="{390D7538-6178-26A9-7904-C2DF28F3BFFB}"/>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l="-5234" t="3415" r="19068" b="880"/>
        <a:stretch/>
      </xdr:blipFill>
      <xdr:spPr>
        <a:xfrm>
          <a:off x="2017573" y="0"/>
          <a:ext cx="1801952" cy="1930400"/>
        </a:xfrm>
        <a:prstGeom prst="rect">
          <a:avLst/>
        </a:prstGeom>
      </xdr:spPr>
    </xdr:pic>
    <xdr:clientData/>
  </xdr:twoCellAnchor>
  <xdr:twoCellAnchor>
    <xdr:from>
      <xdr:col>3</xdr:col>
      <xdr:colOff>433388</xdr:colOff>
      <xdr:row>0</xdr:row>
      <xdr:rowOff>52387</xdr:rowOff>
    </xdr:from>
    <xdr:to>
      <xdr:col>4</xdr:col>
      <xdr:colOff>295275</xdr:colOff>
      <xdr:row>7</xdr:row>
      <xdr:rowOff>190500</xdr:rowOff>
    </xdr:to>
    <xdr:graphicFrame macro="">
      <xdr:nvGraphicFramePr>
        <xdr:cNvPr id="5" name="Chart 4">
          <a:extLst>
            <a:ext uri="{FF2B5EF4-FFF2-40B4-BE49-F238E27FC236}">
              <a16:creationId xmlns:a16="http://schemas.microsoft.com/office/drawing/2014/main" id="{BFE6AD23-81E4-89F2-16E5-B26F999AEF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380999</xdr:colOff>
      <xdr:row>0</xdr:row>
      <xdr:rowOff>57150</xdr:rowOff>
    </xdr:from>
    <xdr:to>
      <xdr:col>5</xdr:col>
      <xdr:colOff>1133475</xdr:colOff>
      <xdr:row>7</xdr:row>
      <xdr:rowOff>195263</xdr:rowOff>
    </xdr:to>
    <xdr:graphicFrame macro="">
      <xdr:nvGraphicFramePr>
        <xdr:cNvPr id="6" name="Chart 5">
          <a:extLst>
            <a:ext uri="{FF2B5EF4-FFF2-40B4-BE49-F238E27FC236}">
              <a16:creationId xmlns:a16="http://schemas.microsoft.com/office/drawing/2014/main" id="{771111BA-74F1-4EB6-8D13-9E5FCCB63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352425</xdr:colOff>
      <xdr:row>0</xdr:row>
      <xdr:rowOff>47625</xdr:rowOff>
    </xdr:from>
    <xdr:to>
      <xdr:col>3</xdr:col>
      <xdr:colOff>338137</xdr:colOff>
      <xdr:row>7</xdr:row>
      <xdr:rowOff>185738</xdr:rowOff>
    </xdr:to>
    <xdr:graphicFrame macro="">
      <xdr:nvGraphicFramePr>
        <xdr:cNvPr id="7" name="Chart 6">
          <a:extLst>
            <a:ext uri="{FF2B5EF4-FFF2-40B4-BE49-F238E27FC236}">
              <a16:creationId xmlns:a16="http://schemas.microsoft.com/office/drawing/2014/main" id="{222E3701-1BFD-47D6-AECA-52400C6B0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539E84F4-0956-46BC-9AFC-D37A3F575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3</xdr:col>
      <xdr:colOff>1300162</xdr:colOff>
      <xdr:row>0</xdr:row>
      <xdr:rowOff>80962</xdr:rowOff>
    </xdr:from>
    <xdr:to>
      <xdr:col>5</xdr:col>
      <xdr:colOff>166687</xdr:colOff>
      <xdr:row>7</xdr:row>
      <xdr:rowOff>219075</xdr:rowOff>
    </xdr:to>
    <xdr:graphicFrame macro="">
      <xdr:nvGraphicFramePr>
        <xdr:cNvPr id="8" name="Chart 7">
          <a:extLst>
            <a:ext uri="{FF2B5EF4-FFF2-40B4-BE49-F238E27FC236}">
              <a16:creationId xmlns:a16="http://schemas.microsoft.com/office/drawing/2014/main" id="{B0980D3A-5015-0BDB-23B2-DE39B62B25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2552700</xdr:colOff>
      <xdr:row>0</xdr:row>
      <xdr:rowOff>66675</xdr:rowOff>
    </xdr:from>
    <xdr:to>
      <xdr:col>3</xdr:col>
      <xdr:colOff>731940</xdr:colOff>
      <xdr:row>7</xdr:row>
      <xdr:rowOff>196283</xdr:rowOff>
    </xdr:to>
    <xdr:pic>
      <xdr:nvPicPr>
        <xdr:cNvPr id="3" name="Picture 2" descr="A group of women standing together&#10;&#10;Description automatically generated with medium confidence">
          <a:extLst>
            <a:ext uri="{FF2B5EF4-FFF2-40B4-BE49-F238E27FC236}">
              <a16:creationId xmlns:a16="http://schemas.microsoft.com/office/drawing/2014/main" id="{08289876-2B3E-71BE-83D2-598F6BED08C7}"/>
            </a:ext>
          </a:extLst>
        </xdr:cNvPr>
        <xdr:cNvPicPr>
          <a:picLocks noChangeAspect="1"/>
        </xdr:cNvPicPr>
      </xdr:nvPicPr>
      <xdr:blipFill rotWithShape="1">
        <a:blip xmlns:r="http://schemas.openxmlformats.org/officeDocument/2006/relationships" r:embed="rId4"/>
        <a:srcRect l="646" t="39530" r="9667" b="8321"/>
        <a:stretch/>
      </xdr:blipFill>
      <xdr:spPr>
        <a:xfrm>
          <a:off x="3209925" y="66675"/>
          <a:ext cx="4294290" cy="1853633"/>
        </a:xfrm>
        <a:custGeom>
          <a:avLst/>
          <a:gdLst>
            <a:gd name="connsiteX0" fmla="*/ 0 w 6875827"/>
            <a:gd name="connsiteY0" fmla="*/ 0 h 3039880"/>
            <a:gd name="connsiteX1" fmla="*/ 5355887 w 6875827"/>
            <a:gd name="connsiteY1" fmla="*/ 0 h 3039880"/>
            <a:gd name="connsiteX2" fmla="*/ 6875827 w 6875827"/>
            <a:gd name="connsiteY2" fmla="*/ 1519940 h 3039880"/>
            <a:gd name="connsiteX3" fmla="*/ 5355887 w 6875827"/>
            <a:gd name="connsiteY3" fmla="*/ 3039880 h 3039880"/>
            <a:gd name="connsiteX4" fmla="*/ 0 w 6875827"/>
            <a:gd name="connsiteY4" fmla="*/ 3039879 h 3039880"/>
            <a:gd name="connsiteX5" fmla="*/ 0 w 6875827"/>
            <a:gd name="connsiteY5" fmla="*/ 0 h 3039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75827" h="3039880">
              <a:moveTo>
                <a:pt x="0" y="0"/>
              </a:moveTo>
              <a:lnTo>
                <a:pt x="5355887" y="0"/>
              </a:lnTo>
              <a:cubicBezTo>
                <a:pt x="6195327" y="0"/>
                <a:pt x="6875827" y="680500"/>
                <a:pt x="6875827" y="1519940"/>
              </a:cubicBezTo>
              <a:cubicBezTo>
                <a:pt x="6875827" y="2359380"/>
                <a:pt x="6195327" y="3039880"/>
                <a:pt x="5355887" y="3039880"/>
              </a:cubicBezTo>
              <a:cubicBezTo>
                <a:pt x="3570592" y="3039880"/>
                <a:pt x="1785296" y="3039879"/>
                <a:pt x="0" y="3039879"/>
              </a:cubicBezTo>
              <a:lnTo>
                <a:pt x="0" y="0"/>
              </a:lnTo>
              <a:close/>
            </a:path>
          </a:pathLst>
        </a:cu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628650</xdr:colOff>
      <xdr:row>0</xdr:row>
      <xdr:rowOff>47626</xdr:rowOff>
    </xdr:from>
    <xdr:to>
      <xdr:col>5</xdr:col>
      <xdr:colOff>1295399</xdr:colOff>
      <xdr:row>7</xdr:row>
      <xdr:rowOff>190501</xdr:rowOff>
    </xdr:to>
    <xdr:graphicFrame macro="">
      <xdr:nvGraphicFramePr>
        <xdr:cNvPr id="9" name="Chart 8">
          <a:extLst>
            <a:ext uri="{FF2B5EF4-FFF2-40B4-BE49-F238E27FC236}">
              <a16:creationId xmlns:a16="http://schemas.microsoft.com/office/drawing/2014/main" id="{BCA3F4D8-D9DF-E9AD-1E02-60232B0DA6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1362075</xdr:colOff>
      <xdr:row>0</xdr:row>
      <xdr:rowOff>47625</xdr:rowOff>
    </xdr:from>
    <xdr:to>
      <xdr:col>9</xdr:col>
      <xdr:colOff>323850</xdr:colOff>
      <xdr:row>7</xdr:row>
      <xdr:rowOff>190500</xdr:rowOff>
    </xdr:to>
    <xdr:graphicFrame macro="">
      <xdr:nvGraphicFramePr>
        <xdr:cNvPr id="10" name="Chart 9">
          <a:extLst>
            <a:ext uri="{FF2B5EF4-FFF2-40B4-BE49-F238E27FC236}">
              <a16:creationId xmlns:a16="http://schemas.microsoft.com/office/drawing/2014/main" id="{307070C2-0499-446F-B0BD-32669C3D8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1619250</xdr:colOff>
      <xdr:row>0</xdr:row>
      <xdr:rowOff>0</xdr:rowOff>
    </xdr:from>
    <xdr:to>
      <xdr:col>3</xdr:col>
      <xdr:colOff>390526</xdr:colOff>
      <xdr:row>7</xdr:row>
      <xdr:rowOff>191286</xdr:rowOff>
    </xdr:to>
    <xdr:pic>
      <xdr:nvPicPr>
        <xdr:cNvPr id="3" name="Graphic 3">
          <a:extLst>
            <a:ext uri="{FF2B5EF4-FFF2-40B4-BE49-F238E27FC236}">
              <a16:creationId xmlns:a16="http://schemas.microsoft.com/office/drawing/2014/main" id="{3A8DC157-3648-6756-AA44-22B77697986F}"/>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2728"/>
        <a:stretch/>
      </xdr:blipFill>
      <xdr:spPr>
        <a:xfrm>
          <a:off x="2276475" y="0"/>
          <a:ext cx="2628901" cy="1915311"/>
        </a:xfrm>
        <a:prstGeom prst="rect">
          <a:avLst/>
        </a:prstGeom>
      </xdr:spPr>
    </xdr:pic>
    <xdr:clientData/>
  </xdr:twoCellAnchor>
  <xdr:twoCellAnchor editAs="oneCell">
    <xdr:from>
      <xdr:col>0</xdr:col>
      <xdr:colOff>266700</xdr:colOff>
      <xdr:row>1</xdr:row>
      <xdr:rowOff>28575</xdr:rowOff>
    </xdr:from>
    <xdr:to>
      <xdr:col>1</xdr:col>
      <xdr:colOff>1152525</xdr:colOff>
      <xdr:row>2</xdr:row>
      <xdr:rowOff>43473</xdr:rowOff>
    </xdr:to>
    <xdr:pic>
      <xdr:nvPicPr>
        <xdr:cNvPr id="2" name="Graphic 1">
          <a:extLst>
            <a:ext uri="{FF2B5EF4-FFF2-40B4-BE49-F238E27FC236}">
              <a16:creationId xmlns:a16="http://schemas.microsoft.com/office/drawing/2014/main" id="{83F028F7-DAA8-450D-8137-82DE585CBC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66700" y="257175"/>
          <a:ext cx="1543050" cy="2434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D9055CAE-4C28-4769-9C11-B65315BB6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1</xdr:col>
      <xdr:colOff>2352675</xdr:colOff>
      <xdr:row>0</xdr:row>
      <xdr:rowOff>0</xdr:rowOff>
    </xdr:from>
    <xdr:to>
      <xdr:col>3</xdr:col>
      <xdr:colOff>470856</xdr:colOff>
      <xdr:row>7</xdr:row>
      <xdr:rowOff>210360</xdr:rowOff>
    </xdr:to>
    <xdr:pic>
      <xdr:nvPicPr>
        <xdr:cNvPr id="4" name="Graphic 111">
          <a:extLst>
            <a:ext uri="{FF2B5EF4-FFF2-40B4-BE49-F238E27FC236}">
              <a16:creationId xmlns:a16="http://schemas.microsoft.com/office/drawing/2014/main" id="{E037D4ED-5744-5179-70C3-8937344F6AD5}"/>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l="7832" t="16671" r="28188"/>
        <a:stretch/>
      </xdr:blipFill>
      <xdr:spPr>
        <a:xfrm>
          <a:off x="3009900" y="0"/>
          <a:ext cx="2194881" cy="19343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1988522</xdr:colOff>
      <xdr:row>0</xdr:row>
      <xdr:rowOff>0</xdr:rowOff>
    </xdr:from>
    <xdr:to>
      <xdr:col>1</xdr:col>
      <xdr:colOff>3364684</xdr:colOff>
      <xdr:row>8</xdr:row>
      <xdr:rowOff>9525</xdr:rowOff>
    </xdr:to>
    <xdr:pic>
      <xdr:nvPicPr>
        <xdr:cNvPr id="6" name="Graphic 24">
          <a:extLst>
            <a:ext uri="{FF2B5EF4-FFF2-40B4-BE49-F238E27FC236}">
              <a16:creationId xmlns:a16="http://schemas.microsoft.com/office/drawing/2014/main" id="{AF2F33F9-309A-9B67-2C5D-AE4F0DE3D5A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b="10381"/>
        <a:stretch/>
      </xdr:blipFill>
      <xdr:spPr>
        <a:xfrm>
          <a:off x="2645747" y="0"/>
          <a:ext cx="1376162" cy="1962150"/>
        </a:xfrm>
        <a:prstGeom prst="rect">
          <a:avLst/>
        </a:prstGeom>
      </xdr:spPr>
    </xdr:pic>
    <xdr:clientData/>
  </xdr:twoCellAnchor>
  <xdr:twoCellAnchor editAs="oneCell">
    <xdr:from>
      <xdr:col>0</xdr:col>
      <xdr:colOff>228600</xdr:colOff>
      <xdr:row>1</xdr:row>
      <xdr:rowOff>66675</xdr:rowOff>
    </xdr:from>
    <xdr:to>
      <xdr:col>1</xdr:col>
      <xdr:colOff>1114425</xdr:colOff>
      <xdr:row>2</xdr:row>
      <xdr:rowOff>81573</xdr:rowOff>
    </xdr:to>
    <xdr:pic>
      <xdr:nvPicPr>
        <xdr:cNvPr id="3" name="Graphic 2">
          <a:extLst>
            <a:ext uri="{FF2B5EF4-FFF2-40B4-BE49-F238E27FC236}">
              <a16:creationId xmlns:a16="http://schemas.microsoft.com/office/drawing/2014/main" id="{B21BA4F0-F350-43B2-BF1A-FDD597F198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8600" y="295275"/>
          <a:ext cx="1543050" cy="2434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1638300</xdr:colOff>
      <xdr:row>0</xdr:row>
      <xdr:rowOff>0</xdr:rowOff>
    </xdr:from>
    <xdr:to>
      <xdr:col>3</xdr:col>
      <xdr:colOff>838202</xdr:colOff>
      <xdr:row>8</xdr:row>
      <xdr:rowOff>2413</xdr:rowOff>
    </xdr:to>
    <xdr:pic>
      <xdr:nvPicPr>
        <xdr:cNvPr id="7" name="Graphic 6">
          <a:extLst>
            <a:ext uri="{FF2B5EF4-FFF2-40B4-BE49-F238E27FC236}">
              <a16:creationId xmlns:a16="http://schemas.microsoft.com/office/drawing/2014/main" id="{6352E325-5E71-4828-AA05-61960D4B1AEF}"/>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162" t="3463" r="10502" b="22985"/>
        <a:stretch/>
      </xdr:blipFill>
      <xdr:spPr>
        <a:xfrm>
          <a:off x="2295525" y="0"/>
          <a:ext cx="2381252" cy="1955038"/>
        </a:xfrm>
        <a:prstGeom prst="rect">
          <a:avLst/>
        </a:prstGeom>
      </xdr:spPr>
    </xdr:pic>
    <xdr:clientData/>
  </xdr:twoCellAnchor>
  <xdr:twoCellAnchor>
    <xdr:from>
      <xdr:col>3</xdr:col>
      <xdr:colOff>866775</xdr:colOff>
      <xdr:row>0</xdr:row>
      <xdr:rowOff>76200</xdr:rowOff>
    </xdr:from>
    <xdr:to>
      <xdr:col>6</xdr:col>
      <xdr:colOff>771525</xdr:colOff>
      <xdr:row>7</xdr:row>
      <xdr:rowOff>219075</xdr:rowOff>
    </xdr:to>
    <xdr:graphicFrame macro="">
      <xdr:nvGraphicFramePr>
        <xdr:cNvPr id="8" name="Chart 7">
          <a:extLst>
            <a:ext uri="{FF2B5EF4-FFF2-40B4-BE49-F238E27FC236}">
              <a16:creationId xmlns:a16="http://schemas.microsoft.com/office/drawing/2014/main" id="{D4947BC5-2E67-4ADB-994E-1FB578456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852488</xdr:colOff>
      <xdr:row>0</xdr:row>
      <xdr:rowOff>85724</xdr:rowOff>
    </xdr:from>
    <xdr:to>
      <xdr:col>9</xdr:col>
      <xdr:colOff>1085850</xdr:colOff>
      <xdr:row>7</xdr:row>
      <xdr:rowOff>209550</xdr:rowOff>
    </xdr:to>
    <xdr:graphicFrame macro="">
      <xdr:nvGraphicFramePr>
        <xdr:cNvPr id="11" name="Chart 10">
          <a:extLst>
            <a:ext uri="{FF2B5EF4-FFF2-40B4-BE49-F238E27FC236}">
              <a16:creationId xmlns:a16="http://schemas.microsoft.com/office/drawing/2014/main" id="{FBF1242F-49F8-A5B9-8057-BCF2D2FFA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247650</xdr:colOff>
      <xdr:row>1</xdr:row>
      <xdr:rowOff>38100</xdr:rowOff>
    </xdr:from>
    <xdr:to>
      <xdr:col>1</xdr:col>
      <xdr:colOff>1133475</xdr:colOff>
      <xdr:row>2</xdr:row>
      <xdr:rowOff>52998</xdr:rowOff>
    </xdr:to>
    <xdr:pic>
      <xdr:nvPicPr>
        <xdr:cNvPr id="2" name="Graphic 1">
          <a:extLst>
            <a:ext uri="{FF2B5EF4-FFF2-40B4-BE49-F238E27FC236}">
              <a16:creationId xmlns:a16="http://schemas.microsoft.com/office/drawing/2014/main" id="{2DE8C9A9-7D47-47EF-A7CC-8F35293FAB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47650" y="266700"/>
          <a:ext cx="1543050" cy="2434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610051F6-EDA7-44D4-BF68-FA8C9326AE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1</xdr:col>
      <xdr:colOff>1914525</xdr:colOff>
      <xdr:row>0</xdr:row>
      <xdr:rowOff>0</xdr:rowOff>
    </xdr:from>
    <xdr:to>
      <xdr:col>2</xdr:col>
      <xdr:colOff>1116513</xdr:colOff>
      <xdr:row>7</xdr:row>
      <xdr:rowOff>211977</xdr:rowOff>
    </xdr:to>
    <xdr:pic>
      <xdr:nvPicPr>
        <xdr:cNvPr id="3" name="Graphic 16">
          <a:extLst>
            <a:ext uri="{FF2B5EF4-FFF2-40B4-BE49-F238E27FC236}">
              <a16:creationId xmlns:a16="http://schemas.microsoft.com/office/drawing/2014/main" id="{0D5F6154-ADD7-43FA-847B-2A5EB03C2C22}"/>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5653"/>
        <a:stretch/>
      </xdr:blipFill>
      <xdr:spPr>
        <a:xfrm>
          <a:off x="2571750" y="0"/>
          <a:ext cx="2792913" cy="1936002"/>
        </a:xfrm>
        <a:prstGeom prst="rect">
          <a:avLst/>
        </a:prstGeom>
      </xdr:spPr>
    </xdr:pic>
    <xdr:clientData/>
  </xdr:twoCellAnchor>
  <xdr:twoCellAnchor>
    <xdr:from>
      <xdr:col>2</xdr:col>
      <xdr:colOff>1281112</xdr:colOff>
      <xdr:row>0</xdr:row>
      <xdr:rowOff>52387</xdr:rowOff>
    </xdr:from>
    <xdr:to>
      <xdr:col>4</xdr:col>
      <xdr:colOff>1485900</xdr:colOff>
      <xdr:row>7</xdr:row>
      <xdr:rowOff>190500</xdr:rowOff>
    </xdr:to>
    <xdr:graphicFrame macro="">
      <xdr:nvGraphicFramePr>
        <xdr:cNvPr id="4" name="Chart 3">
          <a:extLst>
            <a:ext uri="{FF2B5EF4-FFF2-40B4-BE49-F238E27FC236}">
              <a16:creationId xmlns:a16="http://schemas.microsoft.com/office/drawing/2014/main" id="{910E3470-601E-428F-94D8-7EDEEDD7A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CD575A26-35EC-4356-9D44-A09F342A6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1</xdr:col>
      <xdr:colOff>3128732</xdr:colOff>
      <xdr:row>0</xdr:row>
      <xdr:rowOff>0</xdr:rowOff>
    </xdr:from>
    <xdr:to>
      <xdr:col>3</xdr:col>
      <xdr:colOff>773405</xdr:colOff>
      <xdr:row>9</xdr:row>
      <xdr:rowOff>123825</xdr:rowOff>
    </xdr:to>
    <xdr:pic>
      <xdr:nvPicPr>
        <xdr:cNvPr id="3" name="Graphic 12">
          <a:extLst>
            <a:ext uri="{FF2B5EF4-FFF2-40B4-BE49-F238E27FC236}">
              <a16:creationId xmlns:a16="http://schemas.microsoft.com/office/drawing/2014/main" id="{A857B814-9089-60D9-346C-FF81A83D887C}"/>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r="2960"/>
        <a:stretch/>
      </xdr:blipFill>
      <xdr:spPr>
        <a:xfrm>
          <a:off x="3785957" y="0"/>
          <a:ext cx="2559573" cy="2305050"/>
        </a:xfrm>
        <a:prstGeom prst="rect">
          <a:avLst/>
        </a:prstGeom>
      </xdr:spPr>
    </xdr:pic>
    <xdr:clientData/>
  </xdr:twoCellAnchor>
  <xdr:twoCellAnchor>
    <xdr:from>
      <xdr:col>3</xdr:col>
      <xdr:colOff>971549</xdr:colOff>
      <xdr:row>0</xdr:row>
      <xdr:rowOff>61912</xdr:rowOff>
    </xdr:from>
    <xdr:to>
      <xdr:col>6</xdr:col>
      <xdr:colOff>857249</xdr:colOff>
      <xdr:row>7</xdr:row>
      <xdr:rowOff>219075</xdr:rowOff>
    </xdr:to>
    <xdr:graphicFrame macro="">
      <xdr:nvGraphicFramePr>
        <xdr:cNvPr id="5" name="Chart 4">
          <a:extLst>
            <a:ext uri="{FF2B5EF4-FFF2-40B4-BE49-F238E27FC236}">
              <a16:creationId xmlns:a16="http://schemas.microsoft.com/office/drawing/2014/main" id="{318BC608-DBDA-C04F-AA6A-B96956448F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rganon">
  <a:themeElements>
    <a:clrScheme name="Organon">
      <a:dk1>
        <a:srgbClr val="171717"/>
      </a:dk1>
      <a:lt1>
        <a:srgbClr val="FFFFFF"/>
      </a:lt1>
      <a:dk2>
        <a:srgbClr val="E20177"/>
      </a:dk2>
      <a:lt2>
        <a:srgbClr val="E7E6E6"/>
      </a:lt2>
      <a:accent1>
        <a:srgbClr val="1B4198"/>
      </a:accent1>
      <a:accent2>
        <a:srgbClr val="54B948"/>
      </a:accent2>
      <a:accent3>
        <a:srgbClr val="535659"/>
      </a:accent3>
      <a:accent4>
        <a:srgbClr val="009DDC"/>
      </a:accent4>
      <a:accent5>
        <a:srgbClr val="FEDB00"/>
      </a:accent5>
      <a:accent6>
        <a:srgbClr val="3CDBC0"/>
      </a:accent6>
      <a:hlink>
        <a:srgbClr val="E20177"/>
      </a:hlink>
      <a:folHlink>
        <a:srgbClr val="E20177"/>
      </a:folHlink>
    </a:clrScheme>
    <a:fontScheme name="Montserrat">
      <a:majorFont>
        <a:latin typeface="Montserrat Bold"/>
        <a:ea typeface=""/>
        <a:cs typeface=""/>
      </a:majorFont>
      <a:minorFont>
        <a:latin typeface="Montserrat Regula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2"/>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rganon" id="{9973493F-D7C1-4990-8361-801654BE0EA6}" vid="{13D992B2-8154-48F3-938F-C13F7DE7D310}"/>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E930-7E4F-49F1-A968-745F480C9620}">
  <dimension ref="B1:N26"/>
  <sheetViews>
    <sheetView showGridLines="0" tabSelected="1" workbookViewId="0">
      <pane ySplit="9" topLeftCell="A10" activePane="bottomLeft" state="frozen"/>
      <selection pane="bottomLeft" activeCell="A10" sqref="A10"/>
    </sheetView>
  </sheetViews>
  <sheetFormatPr defaultColWidth="8.625" defaultRowHeight="18"/>
  <cols>
    <col min="1" max="1" width="8.625" style="3" customWidth="1"/>
    <col min="2" max="3" width="8.625" style="3"/>
    <col min="4" max="4" width="14.25" style="3" customWidth="1"/>
    <col min="5" max="5" width="12.625" style="3" customWidth="1"/>
    <col min="6" max="6" width="13.875" style="3" customWidth="1"/>
    <col min="7" max="7" width="13.125" style="3" customWidth="1"/>
    <col min="8" max="8" width="12.625" style="3" customWidth="1"/>
    <col min="9" max="13" width="8.625" style="3"/>
    <col min="14" max="14" width="10.5" style="3" customWidth="1"/>
    <col min="15" max="16384" width="8.625" style="3"/>
  </cols>
  <sheetData>
    <row r="1" spans="2:14" s="1" customFormat="1"/>
    <row r="2" spans="2:14" s="1" customFormat="1"/>
    <row r="3" spans="2:14" s="1" customFormat="1"/>
    <row r="4" spans="2:14" s="1" customFormat="1" ht="27.75">
      <c r="B4" s="42" t="s">
        <v>0</v>
      </c>
    </row>
    <row r="5" spans="2:14" s="1" customFormat="1">
      <c r="B5" s="23" t="s">
        <v>1</v>
      </c>
      <c r="F5" s="9"/>
      <c r="G5" s="10"/>
    </row>
    <row r="6" spans="2:14" s="1" customFormat="1">
      <c r="F6" s="9"/>
      <c r="G6" s="11"/>
    </row>
    <row r="7" spans="2:14" s="1" customFormat="1">
      <c r="F7" s="12"/>
      <c r="G7" s="11"/>
    </row>
    <row r="8" spans="2:14" s="1" customFormat="1">
      <c r="F8" s="12"/>
      <c r="G8" s="11"/>
    </row>
    <row r="9" spans="2:14" s="43" customFormat="1"/>
    <row r="10" spans="2:14" ht="18.75" thickBot="1"/>
    <row r="11" spans="2:14">
      <c r="B11" s="65"/>
      <c r="C11" s="66"/>
      <c r="D11" s="66"/>
      <c r="E11" s="66"/>
      <c r="F11" s="66"/>
      <c r="G11" s="66"/>
      <c r="H11" s="66"/>
      <c r="I11" s="66"/>
      <c r="J11" s="66"/>
      <c r="K11" s="66"/>
      <c r="L11" s="66"/>
      <c r="M11" s="67"/>
    </row>
    <row r="12" spans="2:14">
      <c r="B12" s="37"/>
      <c r="C12" s="139" t="s">
        <v>2</v>
      </c>
      <c r="D12" s="140"/>
      <c r="E12" s="1"/>
      <c r="F12" s="141"/>
      <c r="G12" s="1"/>
      <c r="H12" s="141" t="s">
        <v>3</v>
      </c>
      <c r="I12" s="140"/>
      <c r="J12" s="140"/>
      <c r="K12" s="140"/>
      <c r="L12" s="1"/>
      <c r="M12" s="69"/>
      <c r="N12" s="4"/>
    </row>
    <row r="13" spans="2:14">
      <c r="B13" s="37"/>
      <c r="C13" s="68" t="s">
        <v>4</v>
      </c>
      <c r="D13" s="1"/>
      <c r="E13" s="1"/>
      <c r="F13"/>
      <c r="G13" s="156"/>
      <c r="H13" s="68" t="s">
        <v>5</v>
      </c>
      <c r="I13" s="1"/>
      <c r="J13" s="1"/>
      <c r="K13" s="1"/>
      <c r="L13" s="1"/>
      <c r="M13" s="38"/>
    </row>
    <row r="14" spans="2:14">
      <c r="B14" s="37"/>
      <c r="C14" s="68"/>
      <c r="D14" s="1"/>
      <c r="E14" s="1"/>
      <c r="F14" s="1"/>
      <c r="G14" s="1"/>
      <c r="H14" s="1"/>
      <c r="I14" s="1"/>
      <c r="J14" s="1"/>
      <c r="K14" s="1"/>
      <c r="L14" s="1"/>
      <c r="M14" s="38"/>
    </row>
    <row r="15" spans="2:14">
      <c r="B15" s="37"/>
      <c r="C15" s="141" t="s">
        <v>6</v>
      </c>
      <c r="D15" s="1"/>
      <c r="E15" s="1"/>
      <c r="F15" s="1"/>
      <c r="G15" s="140"/>
      <c r="H15" s="141" t="s">
        <v>7</v>
      </c>
      <c r="I15" s="1"/>
      <c r="J15" s="1"/>
      <c r="K15" s="1"/>
      <c r="L15" s="1"/>
      <c r="M15" s="38"/>
    </row>
    <row r="16" spans="2:14">
      <c r="B16" s="37"/>
      <c r="C16" s="68" t="s">
        <v>8</v>
      </c>
      <c r="D16" s="1"/>
      <c r="E16" s="1"/>
      <c r="F16" s="1"/>
      <c r="G16" s="1"/>
      <c r="H16" s="68" t="s">
        <v>9</v>
      </c>
      <c r="I16" s="1"/>
      <c r="J16" s="1"/>
      <c r="K16" s="1"/>
      <c r="L16" s="1"/>
      <c r="M16" s="38"/>
    </row>
    <row r="17" spans="2:13">
      <c r="B17" s="37"/>
      <c r="C17" s="141"/>
      <c r="D17" s="1"/>
      <c r="E17" s="1"/>
      <c r="F17" s="1"/>
      <c r="G17" s="1"/>
      <c r="H17" s="142"/>
      <c r="I17" s="1"/>
      <c r="J17" s="1"/>
      <c r="K17" s="1"/>
      <c r="L17" s="1"/>
      <c r="M17" s="38"/>
    </row>
    <row r="18" spans="2:13">
      <c r="B18" s="31"/>
      <c r="C18" s="141" t="s">
        <v>10</v>
      </c>
      <c r="D18" s="1"/>
      <c r="E18" s="1"/>
      <c r="F18" s="1"/>
      <c r="G18" s="1"/>
      <c r="H18" s="143" t="s">
        <v>11</v>
      </c>
      <c r="I18" s="1"/>
      <c r="J18" s="1"/>
      <c r="K18" s="1"/>
      <c r="L18" s="1"/>
      <c r="M18" s="38"/>
    </row>
    <row r="19" spans="2:13">
      <c r="B19" s="157"/>
      <c r="C19" s="68" t="s">
        <v>12</v>
      </c>
      <c r="D19" s="1"/>
      <c r="E19" s="1"/>
      <c r="F19" s="1"/>
      <c r="G19" s="1"/>
      <c r="H19" s="68" t="s">
        <v>13</v>
      </c>
      <c r="I19" s="1"/>
      <c r="J19" s="1"/>
      <c r="K19" s="1"/>
      <c r="L19" s="1"/>
      <c r="M19" s="38"/>
    </row>
    <row r="20" spans="2:13">
      <c r="B20" s="157"/>
      <c r="C20" s="1"/>
      <c r="D20" s="1"/>
      <c r="E20" s="1"/>
      <c r="F20" s="1"/>
      <c r="G20" s="1"/>
      <c r="H20" s="68" t="s">
        <v>14</v>
      </c>
      <c r="I20" s="1"/>
      <c r="J20" s="1"/>
      <c r="K20" s="1"/>
      <c r="L20" s="1"/>
      <c r="M20" s="38"/>
    </row>
    <row r="21" spans="2:13">
      <c r="B21" s="157"/>
      <c r="C21" s="141" t="s">
        <v>15</v>
      </c>
      <c r="D21" s="1"/>
      <c r="E21" s="1"/>
      <c r="F21" s="1"/>
      <c r="G21" s="1"/>
      <c r="H21" s="68" t="s">
        <v>16</v>
      </c>
      <c r="I21" s="1"/>
      <c r="J21" s="1"/>
      <c r="K21" s="1"/>
      <c r="L21" s="1"/>
      <c r="M21" s="38"/>
    </row>
    <row r="22" spans="2:13">
      <c r="B22" s="157"/>
      <c r="C22" s="68" t="s">
        <v>17</v>
      </c>
      <c r="D22" s="1"/>
      <c r="E22" s="1"/>
      <c r="F22" s="1"/>
      <c r="G22" s="1"/>
      <c r="H22" s="68" t="s">
        <v>18</v>
      </c>
      <c r="I22" s="1"/>
      <c r="J22" s="1"/>
      <c r="K22" s="1"/>
      <c r="L22" s="1"/>
      <c r="M22" s="38"/>
    </row>
    <row r="23" spans="2:13">
      <c r="B23" s="157"/>
      <c r="C23" s="68" t="s">
        <v>19</v>
      </c>
      <c r="D23" s="1"/>
      <c r="E23" s="1"/>
      <c r="F23" s="1"/>
      <c r="G23" s="1"/>
      <c r="H23" s="68"/>
      <c r="I23" s="1"/>
      <c r="J23" s="1"/>
      <c r="K23" s="1"/>
      <c r="L23" s="1"/>
      <c r="M23" s="38"/>
    </row>
    <row r="24" spans="2:13">
      <c r="B24" s="157"/>
      <c r="C24" s="68" t="s">
        <v>20</v>
      </c>
      <c r="D24" s="1"/>
      <c r="E24" s="1"/>
      <c r="F24" s="1"/>
      <c r="G24" s="1"/>
      <c r="H24" s="68"/>
      <c r="I24" s="1"/>
      <c r="J24" s="1"/>
      <c r="K24" s="1"/>
      <c r="L24" s="1"/>
      <c r="M24" s="38"/>
    </row>
    <row r="25" spans="2:13">
      <c r="B25" s="157"/>
      <c r="C25" s="68" t="s">
        <v>21</v>
      </c>
      <c r="D25" s="1"/>
      <c r="E25" s="1"/>
      <c r="F25" s="1"/>
      <c r="G25" s="1"/>
      <c r="H25" s="68"/>
      <c r="I25" s="1"/>
      <c r="J25" s="1"/>
      <c r="K25" s="1"/>
      <c r="L25" s="1"/>
      <c r="M25" s="38"/>
    </row>
    <row r="26" spans="2:13" ht="18.75" thickBot="1">
      <c r="B26" s="158"/>
      <c r="C26" s="144"/>
      <c r="D26" s="35"/>
      <c r="E26" s="35"/>
      <c r="F26" s="35"/>
      <c r="G26" s="35"/>
      <c r="H26" s="144"/>
      <c r="I26" s="35"/>
      <c r="J26" s="35"/>
      <c r="K26" s="35"/>
      <c r="L26" s="35"/>
      <c r="M26" s="36"/>
    </row>
  </sheetData>
  <sheetProtection algorithmName="SHA-512" hashValue="Xt0/c4StT69FxC8ylfmxOg8s1Sf5zmPI1xy0WcJ1WmVn4i3Na0fFNHng9Y7iBq+UQDptPVVODGDLYF4QUEs7EQ==" saltValue="GOFcgjws2I8x0JsPqYz4tA==" spinCount="100000" sheet="1" formatCells="0" formatColumns="0" formatRows="0" insertColumns="0" insertRows="0" insertHyperlinks="0" deleteColumns="0" deleteRows="0" sort="0" autoFilter="0" pivotTables="0"/>
  <hyperlinks>
    <hyperlink ref="C13" location="'Board diversity'!A1" display="Board diversity" xr:uid="{58FBECAB-2D44-48C9-BE83-5C4E190096A9}"/>
    <hyperlink ref="C16" location="'Product donations'!A1" display="Product donations" xr:uid="{FAE88D50-2133-4967-91DF-E99829990B6F}"/>
    <hyperlink ref="C22" location="'Workforce diversity'!A1" display="Workforce diversity" xr:uid="{59597402-E5AB-41E9-8725-08FDB8F72AD8}"/>
    <hyperlink ref="C23" location="'Hiring and attrition'!A1" display="Hiring and attrition" xr:uid="{83F7842E-3CC3-45CE-827D-04102E835AE0}"/>
    <hyperlink ref="C24" location="'Employee Benefits'!A1" display="Employee Benefits" xr:uid="{08E35F13-330E-4A72-B054-EEDC0C536211}"/>
    <hyperlink ref="C25" location="'Employee Engagement'!A1" display="Employee Engagement" xr:uid="{8B90EB90-9EEF-4FFA-94A1-3733B4CBB860}"/>
    <hyperlink ref="C19" location="'Research and development'!A1" display="Research and development" xr:uid="{D3EAFD06-DC47-4CC2-B824-72735A420832}"/>
    <hyperlink ref="H13" location="'Patient safety'!A1" display="Product quality related recalls" xr:uid="{DE85C793-4273-496F-B2D0-5D486CC4B83E}"/>
    <hyperlink ref="H16" location="'Employee health and safety'!A1" display="Recordable injury &amp; incident rates" xr:uid="{3FDEC6BC-1DF0-4A83-A462-19ECB64C0D2F}"/>
    <hyperlink ref="H19" location="'GHG and other air emissions'!A1" display="Greenhouse gas (GHG) emissions &amp; other air emissions" xr:uid="{72480A88-7BB0-4376-BEF9-DE9B657492D5}"/>
    <hyperlink ref="H20" location="'Energy use'!A1" display="Energy usage" xr:uid="{85C08D9A-BE7B-4E9F-847E-ACD6BF4AA70F}"/>
    <hyperlink ref="H21" location="'Water management'!A1" display="Water management" xr:uid="{0780BDD3-9A56-4451-8E85-5D0EE00BF8BF}"/>
    <hyperlink ref="H22" location="'Waste management'!A1" display="Waste management" xr:uid="{51C80A53-58D9-4725-AD46-14DF4592FC16}"/>
  </hyperlinks>
  <pageMargins left="0.7" right="0.7" top="0.75" bottom="0.75" header="0.3" footer="0.3"/>
  <pageSetup orientation="portrait" r:id="rId1"/>
  <headerFooter>
    <oddHeader>&amp;L&amp;"Calibri"&amp;12&amp;K00B294 [Organon] Proprietary&amp;1#_x000D_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0596-3188-43F5-BC82-E9ED7854F6BF}">
  <sheetPr>
    <tabColor theme="4"/>
  </sheetPr>
  <dimension ref="B1:N25"/>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33.875" style="3" customWidth="1"/>
    <col min="3" max="3" width="42.5" style="3" customWidth="1"/>
    <col min="4" max="4" width="41.25" style="3" customWidth="1"/>
    <col min="5" max="5" width="39.625" style="3" customWidth="1"/>
    <col min="6" max="6" width="29.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3" t="s">
        <v>3</v>
      </c>
    </row>
    <row r="5" spans="2:14" s="1" customFormat="1">
      <c r="B5" s="23" t="s">
        <v>5</v>
      </c>
      <c r="C5" s="9"/>
      <c r="D5" s="10"/>
    </row>
    <row r="6" spans="2:14" s="1" customFormat="1">
      <c r="C6" s="9"/>
      <c r="D6" s="11"/>
    </row>
    <row r="7" spans="2:14" s="1" customFormat="1">
      <c r="C7" s="12"/>
      <c r="D7" s="11"/>
    </row>
    <row r="8" spans="2:14" s="1" customFormat="1"/>
    <row r="9" spans="2:14" s="44" customFormat="1"/>
    <row r="10" spans="2:14" ht="18.75" thickBot="1">
      <c r="C10" s="4"/>
      <c r="D10" s="4"/>
      <c r="E10" s="4"/>
      <c r="F10" s="4"/>
      <c r="G10" s="4"/>
      <c r="H10" s="4"/>
      <c r="I10" s="4"/>
      <c r="J10" s="4"/>
      <c r="K10" s="4"/>
      <c r="L10" s="4"/>
      <c r="M10" s="4"/>
      <c r="N10" s="4"/>
    </row>
    <row r="11" spans="2:14">
      <c r="B11" s="80" t="s">
        <v>224</v>
      </c>
      <c r="C11" s="49"/>
      <c r="D11" s="49"/>
      <c r="E11" s="50"/>
    </row>
    <row r="12" spans="2:14">
      <c r="B12" s="74"/>
      <c r="C12" s="79">
        <v>2021</v>
      </c>
      <c r="D12" s="79">
        <v>2022</v>
      </c>
      <c r="E12" s="81">
        <v>2023</v>
      </c>
    </row>
    <row r="13" spans="2:14" ht="125.25" customHeight="1">
      <c r="B13" s="54" t="s">
        <v>225</v>
      </c>
      <c r="C13" s="153" t="s">
        <v>226</v>
      </c>
      <c r="D13" s="153" t="s">
        <v>227</v>
      </c>
      <c r="E13" s="153" t="s">
        <v>228</v>
      </c>
    </row>
    <row r="14" spans="2:14">
      <c r="B14" s="54" t="s">
        <v>229</v>
      </c>
      <c r="C14" s="282" t="s">
        <v>103</v>
      </c>
      <c r="D14" s="282" t="s">
        <v>103</v>
      </c>
      <c r="E14" s="82">
        <v>1</v>
      </c>
    </row>
    <row r="15" spans="2:14" ht="36">
      <c r="B15" s="54" t="s">
        <v>230</v>
      </c>
      <c r="C15" s="283"/>
      <c r="D15" s="283"/>
      <c r="E15" s="82">
        <v>1</v>
      </c>
    </row>
    <row r="16" spans="2:14" ht="36">
      <c r="B16" s="54" t="s">
        <v>231</v>
      </c>
      <c r="C16" s="283"/>
      <c r="D16" s="283"/>
      <c r="E16" s="83">
        <v>1</v>
      </c>
    </row>
    <row r="17" spans="2:5" ht="54.75" thickBot="1">
      <c r="B17" s="84" t="s">
        <v>232</v>
      </c>
      <c r="C17" s="284"/>
      <c r="D17" s="284"/>
      <c r="E17" s="85">
        <v>1</v>
      </c>
    </row>
    <row r="19" spans="2:5" ht="18.75" thickBot="1"/>
    <row r="20" spans="2:5">
      <c r="B20" s="80" t="s">
        <v>233</v>
      </c>
      <c r="C20" s="49"/>
      <c r="D20" s="49"/>
      <c r="E20" s="50"/>
    </row>
    <row r="21" spans="2:5">
      <c r="B21" s="74"/>
      <c r="C21" s="79">
        <v>2021</v>
      </c>
      <c r="D21" s="79">
        <v>2022</v>
      </c>
      <c r="E21" s="81">
        <v>2023</v>
      </c>
    </row>
    <row r="22" spans="2:5" ht="90">
      <c r="B22" s="54" t="s">
        <v>225</v>
      </c>
      <c r="C22" s="153" t="s">
        <v>234</v>
      </c>
      <c r="D22" s="153" t="s">
        <v>235</v>
      </c>
      <c r="E22" s="153" t="s">
        <v>236</v>
      </c>
    </row>
    <row r="23" spans="2:5" ht="36">
      <c r="B23" s="54" t="s">
        <v>237</v>
      </c>
      <c r="C23" s="82">
        <v>166</v>
      </c>
      <c r="D23" s="152">
        <v>254</v>
      </c>
      <c r="E23" s="82">
        <v>195</v>
      </c>
    </row>
    <row r="24" spans="2:5">
      <c r="B24" s="54" t="s">
        <v>238</v>
      </c>
      <c r="C24" s="82">
        <v>40</v>
      </c>
      <c r="D24" s="82">
        <v>45</v>
      </c>
      <c r="E24" s="82">
        <v>41</v>
      </c>
    </row>
    <row r="25" spans="2:5" ht="18.75" thickBot="1">
      <c r="B25" s="84" t="s">
        <v>239</v>
      </c>
      <c r="C25" s="85">
        <v>58</v>
      </c>
      <c r="D25" s="85">
        <v>61</v>
      </c>
      <c r="E25" s="85">
        <v>44</v>
      </c>
    </row>
  </sheetData>
  <sheetProtection algorithmName="SHA-512" hashValue="8vi9SySyJ/FTZIAIBSO4eN4hvVhjkkS2lYoJvZnyOfQTFUYRMAN0LGOKfL+Mi2Rg6llz2chCJqpwWAj5DrImhw==" saltValue="ZE8FvNSWNzi+tZELL9eB4g==" spinCount="100000" sheet="1" formatCells="0" formatColumns="0" formatRows="0" insertColumns="0" insertRows="0" insertHyperlinks="0" deleteColumns="0" deleteRows="0" sort="0" autoFilter="0" pivotTables="0"/>
  <mergeCells count="2">
    <mergeCell ref="C14:C17"/>
    <mergeCell ref="D14:D17"/>
  </mergeCells>
  <pageMargins left="0.7" right="0.7" top="0.75" bottom="0.75" header="0.3" footer="0.3"/>
  <headerFooter>
    <oddHeader>&amp;L&amp;"Calibri"&amp;12&amp;K00B294 [Organon] Proprietary&amp;1#_x000D_</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49DC3-71E0-4A77-916E-69FB8C0DE7E1}">
  <sheetPr>
    <tabColor theme="5"/>
  </sheetPr>
  <dimension ref="B1:N54"/>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54.625" style="3" customWidth="1"/>
    <col min="3" max="3" width="20.25" style="3" customWidth="1"/>
    <col min="4" max="4" width="19.625" style="3" customWidth="1"/>
    <col min="5" max="5" width="19" style="3" customWidth="1"/>
    <col min="6" max="6" width="17.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00" t="s">
        <v>11</v>
      </c>
    </row>
    <row r="5" spans="2:14" s="1" customFormat="1">
      <c r="B5" s="23" t="s">
        <v>240</v>
      </c>
    </row>
    <row r="6" spans="2:14" s="1" customFormat="1">
      <c r="B6" s="9"/>
      <c r="C6" s="10"/>
    </row>
    <row r="7" spans="2:14" s="1" customFormat="1">
      <c r="B7" s="9"/>
      <c r="C7" s="11"/>
    </row>
    <row r="8" spans="2:14" s="1" customFormat="1">
      <c r="B8" s="12"/>
      <c r="C8" s="11"/>
    </row>
    <row r="9" spans="2:14" s="101" customFormat="1"/>
    <row r="10" spans="2:14" ht="18.75" thickBot="1">
      <c r="C10" s="4"/>
      <c r="D10" s="4"/>
      <c r="E10" s="4"/>
      <c r="F10" s="4"/>
      <c r="G10" s="4"/>
      <c r="H10" s="4"/>
      <c r="I10" s="4"/>
      <c r="J10" s="4"/>
      <c r="K10" s="4"/>
      <c r="L10" s="4"/>
      <c r="M10" s="4"/>
      <c r="N10" s="4"/>
    </row>
    <row r="11" spans="2:14">
      <c r="B11" s="80" t="s">
        <v>241</v>
      </c>
      <c r="C11" s="48"/>
      <c r="D11" s="48"/>
      <c r="E11" s="48"/>
      <c r="F11" s="48"/>
      <c r="G11" s="106"/>
      <c r="H11" s="66"/>
      <c r="I11" s="67"/>
    </row>
    <row r="12" spans="2:14" ht="18.75">
      <c r="B12" s="87" t="s">
        <v>242</v>
      </c>
      <c r="C12" s="88"/>
      <c r="D12" s="88"/>
      <c r="E12" s="88"/>
      <c r="F12" s="88"/>
      <c r="G12" s="107"/>
      <c r="H12" s="1"/>
      <c r="I12" s="38"/>
    </row>
    <row r="13" spans="2:14">
      <c r="B13" s="108" t="s">
        <v>243</v>
      </c>
      <c r="C13" s="103">
        <v>2020</v>
      </c>
      <c r="D13" s="103">
        <v>2021</v>
      </c>
      <c r="E13" s="103">
        <v>2022</v>
      </c>
      <c r="F13" s="103">
        <v>2023</v>
      </c>
      <c r="G13" s="174"/>
      <c r="H13" s="1"/>
      <c r="I13" s="38"/>
    </row>
    <row r="14" spans="2:14">
      <c r="B14" s="108" t="s">
        <v>244</v>
      </c>
      <c r="C14" s="103"/>
      <c r="D14" s="103"/>
      <c r="E14" s="103"/>
      <c r="F14" s="103"/>
      <c r="G14" s="174"/>
      <c r="H14" s="1"/>
      <c r="I14" s="38"/>
    </row>
    <row r="15" spans="2:14" ht="18.75">
      <c r="B15" s="27" t="s">
        <v>245</v>
      </c>
      <c r="C15" s="180">
        <v>19.3</v>
      </c>
      <c r="D15" s="180">
        <v>20.7</v>
      </c>
      <c r="E15" s="180">
        <v>19.399999999999999</v>
      </c>
      <c r="F15" s="180">
        <v>17.7</v>
      </c>
      <c r="G15" s="2"/>
      <c r="H15" s="1"/>
      <c r="I15" s="38"/>
    </row>
    <row r="16" spans="2:14">
      <c r="B16" s="27" t="s">
        <v>246</v>
      </c>
      <c r="C16" s="180">
        <v>0.9</v>
      </c>
      <c r="D16" s="180">
        <v>0.7</v>
      </c>
      <c r="E16" s="180">
        <v>0.7</v>
      </c>
      <c r="F16" s="180">
        <v>0.7</v>
      </c>
      <c r="G16" s="2"/>
      <c r="H16" s="1"/>
      <c r="I16" s="38"/>
    </row>
    <row r="17" spans="2:9">
      <c r="B17" s="27" t="s">
        <v>247</v>
      </c>
      <c r="C17" s="180">
        <v>0.2</v>
      </c>
      <c r="D17" s="180">
        <v>0.2</v>
      </c>
      <c r="E17" s="180">
        <v>0.2</v>
      </c>
      <c r="F17" s="180">
        <v>0.2</v>
      </c>
      <c r="G17" s="2"/>
      <c r="H17" s="1"/>
      <c r="I17" s="38"/>
    </row>
    <row r="18" spans="2:9">
      <c r="B18" s="27" t="s">
        <v>248</v>
      </c>
      <c r="C18" s="180">
        <v>1.1000000000000001</v>
      </c>
      <c r="D18" s="180">
        <v>1</v>
      </c>
      <c r="E18" s="180">
        <v>0.8</v>
      </c>
      <c r="F18" s="180">
        <v>0.5</v>
      </c>
      <c r="G18" s="2"/>
      <c r="H18" s="1"/>
      <c r="I18" s="38"/>
    </row>
    <row r="19" spans="2:9" ht="36.75">
      <c r="B19" s="177" t="s">
        <v>249</v>
      </c>
      <c r="C19" s="185">
        <v>21.6</v>
      </c>
      <c r="D19" s="185">
        <v>22.7</v>
      </c>
      <c r="E19" s="185">
        <v>21</v>
      </c>
      <c r="F19" s="185">
        <v>19.100000000000001</v>
      </c>
      <c r="G19" s="2"/>
      <c r="H19" s="1"/>
      <c r="I19" s="38"/>
    </row>
    <row r="20" spans="2:9">
      <c r="B20" s="108" t="s">
        <v>250</v>
      </c>
      <c r="C20" s="182"/>
      <c r="D20" s="182"/>
      <c r="E20" s="182"/>
      <c r="F20" s="182"/>
      <c r="G20" s="174"/>
      <c r="H20" s="1"/>
      <c r="I20" s="38"/>
    </row>
    <row r="21" spans="2:9">
      <c r="B21" s="27" t="s">
        <v>251</v>
      </c>
      <c r="C21" s="180">
        <v>30.3</v>
      </c>
      <c r="D21" s="180">
        <v>27.1</v>
      </c>
      <c r="E21" s="180">
        <v>24.5</v>
      </c>
      <c r="F21" s="180">
        <v>24.7</v>
      </c>
      <c r="G21" s="1"/>
      <c r="H21" s="1"/>
      <c r="I21" s="38"/>
    </row>
    <row r="22" spans="2:9">
      <c r="B22" s="27" t="s">
        <v>252</v>
      </c>
      <c r="C22" s="180">
        <v>29.1</v>
      </c>
      <c r="D22" s="180">
        <v>28.4</v>
      </c>
      <c r="E22" s="180">
        <v>28.2</v>
      </c>
      <c r="F22" s="180">
        <v>28</v>
      </c>
      <c r="G22" s="1"/>
      <c r="H22" s="1"/>
      <c r="I22" s="38"/>
    </row>
    <row r="23" spans="2:9">
      <c r="B23" s="108" t="s">
        <v>253</v>
      </c>
      <c r="C23" s="182"/>
      <c r="D23" s="182"/>
      <c r="E23" s="182"/>
      <c r="F23" s="182"/>
      <c r="G23" s="1"/>
      <c r="H23" s="1"/>
      <c r="I23" s="38"/>
    </row>
    <row r="24" spans="2:9">
      <c r="B24" s="27" t="s">
        <v>254</v>
      </c>
      <c r="C24" s="180">
        <v>0.2</v>
      </c>
      <c r="D24" s="180">
        <v>0.2</v>
      </c>
      <c r="E24" s="180">
        <v>0.1</v>
      </c>
      <c r="F24" s="186" t="s">
        <v>255</v>
      </c>
      <c r="G24" s="1"/>
      <c r="H24" s="1"/>
      <c r="I24" s="38"/>
    </row>
    <row r="25" spans="2:9">
      <c r="B25" s="108" t="s">
        <v>256</v>
      </c>
      <c r="C25" s="181"/>
      <c r="D25" s="181"/>
      <c r="E25" s="181"/>
      <c r="F25" s="181"/>
      <c r="G25" s="1"/>
      <c r="H25" s="1"/>
      <c r="I25" s="38"/>
    </row>
    <row r="26" spans="2:9">
      <c r="B26" s="27" t="s">
        <v>257</v>
      </c>
      <c r="C26" s="180">
        <v>9.6</v>
      </c>
      <c r="D26" s="180">
        <v>9.6</v>
      </c>
      <c r="E26" s="180">
        <v>9.6</v>
      </c>
      <c r="F26" s="180">
        <v>9.9</v>
      </c>
      <c r="G26" s="1"/>
      <c r="H26" s="1"/>
      <c r="I26" s="38"/>
    </row>
    <row r="27" spans="2:9">
      <c r="B27" s="108" t="s">
        <v>258</v>
      </c>
      <c r="C27" s="105"/>
      <c r="D27" s="104"/>
      <c r="E27" s="104"/>
      <c r="F27" s="104"/>
      <c r="G27" s="1"/>
      <c r="H27" s="1"/>
      <c r="I27" s="38"/>
    </row>
    <row r="28" spans="2:9">
      <c r="B28" s="27" t="s">
        <v>259</v>
      </c>
      <c r="C28" s="180">
        <v>9.5</v>
      </c>
      <c r="D28" s="180">
        <v>9.9</v>
      </c>
      <c r="E28" s="180">
        <v>9.6999999999999993</v>
      </c>
      <c r="F28" s="180">
        <v>9</v>
      </c>
      <c r="G28" s="1"/>
      <c r="H28" s="1"/>
      <c r="I28" s="38"/>
    </row>
    <row r="29" spans="2:9">
      <c r="B29" s="37"/>
      <c r="C29" s="102"/>
      <c r="D29" s="102"/>
      <c r="E29" s="102"/>
      <c r="F29" s="175"/>
      <c r="G29" s="1"/>
      <c r="H29" s="1"/>
      <c r="I29" s="38"/>
    </row>
    <row r="30" spans="2:9" ht="33" customHeight="1">
      <c r="B30" s="285" t="s">
        <v>260</v>
      </c>
      <c r="C30" s="286"/>
      <c r="D30" s="286"/>
      <c r="E30" s="286"/>
      <c r="F30" s="286"/>
      <c r="G30" s="286"/>
      <c r="H30" s="286"/>
      <c r="I30" s="287"/>
    </row>
    <row r="31" spans="2:9" ht="18.75">
      <c r="B31" s="109" t="s">
        <v>261</v>
      </c>
      <c r="C31" s="1"/>
      <c r="D31" s="1"/>
      <c r="E31" s="1"/>
      <c r="F31" s="1"/>
      <c r="G31" s="1"/>
      <c r="H31" s="1"/>
      <c r="I31" s="38"/>
    </row>
    <row r="32" spans="2:9" ht="18.75">
      <c r="B32" s="109" t="s">
        <v>262</v>
      </c>
      <c r="C32" s="1"/>
      <c r="D32" s="1"/>
      <c r="E32" s="1"/>
      <c r="F32" s="1"/>
      <c r="G32" s="1"/>
      <c r="H32" s="1"/>
      <c r="I32" s="38"/>
    </row>
    <row r="33" spans="2:9" ht="18.75">
      <c r="B33" s="109" t="s">
        <v>263</v>
      </c>
      <c r="C33" s="1"/>
      <c r="D33" s="1"/>
      <c r="E33" s="1"/>
      <c r="F33" s="1"/>
      <c r="G33" s="1"/>
      <c r="H33" s="1"/>
      <c r="I33" s="38"/>
    </row>
    <row r="34" spans="2:9" ht="41.25" customHeight="1">
      <c r="B34" s="294" t="s">
        <v>264</v>
      </c>
      <c r="C34" s="295"/>
      <c r="D34" s="295"/>
      <c r="E34" s="295"/>
      <c r="F34" s="295"/>
      <c r="G34" s="295"/>
      <c r="H34" s="295"/>
      <c r="I34" s="296"/>
    </row>
    <row r="35" spans="2:9" ht="18.75">
      <c r="B35" s="109" t="s">
        <v>265</v>
      </c>
      <c r="C35" s="1"/>
      <c r="D35" s="1"/>
      <c r="E35" s="1"/>
      <c r="F35" s="1"/>
      <c r="G35" s="1"/>
      <c r="H35" s="1"/>
      <c r="I35" s="38"/>
    </row>
    <row r="36" spans="2:9" ht="19.5" thickBot="1">
      <c r="B36" s="110" t="s">
        <v>266</v>
      </c>
      <c r="C36" s="35"/>
      <c r="D36" s="35"/>
      <c r="E36" s="35"/>
      <c r="F36" s="35"/>
      <c r="G36" s="35"/>
      <c r="H36" s="35"/>
      <c r="I36" s="36"/>
    </row>
    <row r="37" spans="2:9" ht="18.75" thickBot="1"/>
    <row r="38" spans="2:9">
      <c r="B38" s="80" t="s">
        <v>241</v>
      </c>
      <c r="C38" s="48"/>
      <c r="D38" s="48"/>
      <c r="E38" s="106"/>
      <c r="F38" s="106"/>
      <c r="G38" s="66"/>
      <c r="H38" s="66"/>
      <c r="I38" s="67"/>
    </row>
    <row r="39" spans="2:9" ht="18.75">
      <c r="B39" s="111" t="s">
        <v>267</v>
      </c>
      <c r="C39" s="88"/>
      <c r="D39" s="88"/>
      <c r="E39" s="107"/>
      <c r="F39" s="107"/>
      <c r="G39" s="1"/>
      <c r="H39" s="1"/>
      <c r="I39" s="38"/>
    </row>
    <row r="40" spans="2:9" ht="18.75">
      <c r="B40" s="220" t="s">
        <v>268</v>
      </c>
      <c r="C40" s="219" t="s">
        <v>269</v>
      </c>
      <c r="D40" s="219" t="s">
        <v>270</v>
      </c>
      <c r="E40" s="112"/>
      <c r="F40" s="112"/>
      <c r="G40" s="1"/>
      <c r="H40" s="1"/>
      <c r="I40" s="38"/>
    </row>
    <row r="41" spans="2:9">
      <c r="B41" s="27" t="s">
        <v>271</v>
      </c>
      <c r="C41" s="216">
        <v>954</v>
      </c>
      <c r="D41" s="217">
        <v>815</v>
      </c>
      <c r="E41" s="113"/>
      <c r="F41" s="113"/>
      <c r="G41" s="1"/>
      <c r="H41" s="1"/>
      <c r="I41" s="38"/>
    </row>
    <row r="42" spans="2:9" ht="36">
      <c r="B42" s="54" t="s">
        <v>272</v>
      </c>
      <c r="C42" s="216">
        <v>118</v>
      </c>
      <c r="D42" s="217">
        <v>68</v>
      </c>
      <c r="E42" s="102"/>
      <c r="F42" s="102"/>
      <c r="G42" s="1"/>
      <c r="H42" s="1"/>
      <c r="I42" s="38"/>
    </row>
    <row r="43" spans="2:9">
      <c r="B43" s="27" t="s">
        <v>273</v>
      </c>
      <c r="C43" s="216">
        <v>60</v>
      </c>
      <c r="D43" s="217">
        <v>62</v>
      </c>
      <c r="E43" s="102"/>
      <c r="F43" s="102"/>
      <c r="G43" s="1"/>
      <c r="H43" s="1"/>
      <c r="I43" s="38"/>
    </row>
    <row r="44" spans="2:9">
      <c r="B44" s="27" t="s">
        <v>274</v>
      </c>
      <c r="C44" s="216">
        <v>81</v>
      </c>
      <c r="D44" s="216">
        <v>104</v>
      </c>
      <c r="E44" s="1"/>
      <c r="F44" s="1"/>
      <c r="G44" s="1"/>
      <c r="H44" s="1"/>
      <c r="I44" s="38"/>
    </row>
    <row r="45" spans="2:9">
      <c r="B45" s="29" t="s">
        <v>275</v>
      </c>
      <c r="C45" s="218">
        <v>1213</v>
      </c>
      <c r="D45" s="218">
        <v>1049</v>
      </c>
      <c r="E45" s="1"/>
      <c r="F45" s="1"/>
      <c r="G45" s="1"/>
      <c r="H45" s="1"/>
      <c r="I45" s="38"/>
    </row>
    <row r="46" spans="2:9">
      <c r="B46" s="37"/>
      <c r="C46" s="1"/>
      <c r="D46" s="1"/>
      <c r="E46" s="1"/>
      <c r="F46" s="1"/>
      <c r="G46" s="1"/>
      <c r="H46" s="1"/>
      <c r="I46" s="38"/>
    </row>
    <row r="47" spans="2:9" ht="40.5" customHeight="1">
      <c r="B47" s="288" t="s">
        <v>276</v>
      </c>
      <c r="C47" s="289"/>
      <c r="D47" s="289"/>
      <c r="E47" s="289"/>
      <c r="F47" s="289"/>
      <c r="G47" s="289"/>
      <c r="H47" s="289"/>
      <c r="I47" s="290"/>
    </row>
    <row r="48" spans="2:9" ht="37.5" customHeight="1">
      <c r="B48" s="288" t="s">
        <v>277</v>
      </c>
      <c r="C48" s="289"/>
      <c r="D48" s="289"/>
      <c r="E48" s="289"/>
      <c r="F48" s="289"/>
      <c r="G48" s="289"/>
      <c r="H48" s="289"/>
      <c r="I48" s="290"/>
    </row>
    <row r="49" spans="2:9" ht="18.75">
      <c r="B49" s="288" t="s">
        <v>278</v>
      </c>
      <c r="C49" s="289"/>
      <c r="D49" s="289"/>
      <c r="E49" s="289"/>
      <c r="F49" s="289"/>
      <c r="G49" s="289"/>
      <c r="H49" s="289"/>
      <c r="I49" s="290"/>
    </row>
    <row r="50" spans="2:9" ht="18.75">
      <c r="B50" s="109" t="s">
        <v>279</v>
      </c>
      <c r="C50" s="115"/>
      <c r="D50" s="115"/>
      <c r="E50" s="115"/>
      <c r="F50" s="115"/>
      <c r="G50" s="115"/>
      <c r="H50" s="1"/>
      <c r="I50" s="38"/>
    </row>
    <row r="51" spans="2:9" ht="39.75" customHeight="1">
      <c r="B51" s="288" t="s">
        <v>280</v>
      </c>
      <c r="C51" s="289"/>
      <c r="D51" s="289"/>
      <c r="E51" s="289"/>
      <c r="F51" s="289"/>
      <c r="G51" s="289"/>
      <c r="H51" s="289"/>
      <c r="I51" s="290"/>
    </row>
    <row r="52" spans="2:9" ht="42" customHeight="1">
      <c r="B52" s="288" t="s">
        <v>281</v>
      </c>
      <c r="C52" s="289"/>
      <c r="D52" s="289"/>
      <c r="E52" s="289"/>
      <c r="F52" s="289"/>
      <c r="G52" s="289"/>
      <c r="H52" s="289"/>
      <c r="I52" s="290"/>
    </row>
    <row r="53" spans="2:9" ht="18.75">
      <c r="B53" s="114" t="s">
        <v>282</v>
      </c>
      <c r="C53" s="115"/>
      <c r="D53" s="115"/>
      <c r="E53" s="115"/>
      <c r="F53" s="115"/>
      <c r="G53" s="115"/>
      <c r="H53" s="1"/>
      <c r="I53" s="38"/>
    </row>
    <row r="54" spans="2:9" ht="55.5" customHeight="1" thickBot="1">
      <c r="B54" s="291" t="s">
        <v>283</v>
      </c>
      <c r="C54" s="292"/>
      <c r="D54" s="292"/>
      <c r="E54" s="292"/>
      <c r="F54" s="292"/>
      <c r="G54" s="292"/>
      <c r="H54" s="292"/>
      <c r="I54" s="293"/>
    </row>
  </sheetData>
  <sheetProtection algorithmName="SHA-512" hashValue="jNmBQQqfFRRjDUwOmXpITv7epg/XqE+F+tm3YfVGqpdi50whLWCSMRRVMTP1bMFbQWr9LKcSTLvyE1i8URSeKA==" saltValue="Otly94LDMDH7xWhzrjoCZw==" spinCount="100000" sheet="1" formatCells="0" formatColumns="0" formatRows="0" insertColumns="0" insertRows="0" insertHyperlinks="0" deleteColumns="0" deleteRows="0" sort="0" autoFilter="0" pivotTables="0"/>
  <mergeCells count="8">
    <mergeCell ref="B30:I30"/>
    <mergeCell ref="B47:I47"/>
    <mergeCell ref="B54:I54"/>
    <mergeCell ref="B48:I48"/>
    <mergeCell ref="B49:I49"/>
    <mergeCell ref="B51:I51"/>
    <mergeCell ref="B34:I34"/>
    <mergeCell ref="B52:I52"/>
  </mergeCells>
  <pageMargins left="0.7" right="0.7" top="0.75" bottom="0.75" header="0.3" footer="0.3"/>
  <pageSetup orientation="portrait" r:id="rId1"/>
  <headerFooter>
    <oddHeader>&amp;L&amp;"Calibri"&amp;12&amp;K00B294 [Organon] Proprietary&amp;1#_x000D_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E47D-E7A0-4C70-81BB-003BA27CD8CD}">
  <sheetPr>
    <tabColor theme="5"/>
  </sheetPr>
  <dimension ref="B1:N31"/>
  <sheetViews>
    <sheetView showGridLines="0" zoomScaleNormal="100" workbookViewId="0">
      <pane ySplit="9" topLeftCell="A10" activePane="bottomLeft" state="frozen"/>
      <selection pane="bottomLeft" activeCell="A10" sqref="A10"/>
    </sheetView>
  </sheetViews>
  <sheetFormatPr defaultColWidth="8.625" defaultRowHeight="18"/>
  <cols>
    <col min="1" max="1" width="8.625" style="3"/>
    <col min="2" max="2" width="54.625" style="3" customWidth="1"/>
    <col min="3" max="3" width="24.375" style="3" customWidth="1"/>
    <col min="4" max="4" width="24.125" style="3" customWidth="1"/>
    <col min="5" max="5" width="24.25" style="3" customWidth="1"/>
    <col min="6" max="6" width="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00" t="s">
        <v>11</v>
      </c>
    </row>
    <row r="5" spans="2:14" s="1" customFormat="1">
      <c r="B5" s="23" t="s">
        <v>284</v>
      </c>
      <c r="C5" s="9"/>
      <c r="D5" s="10"/>
    </row>
    <row r="6" spans="2:14" s="1" customFormat="1">
      <c r="C6" s="9"/>
      <c r="D6" s="11"/>
    </row>
    <row r="7" spans="2:14" s="1" customFormat="1">
      <c r="C7" s="12"/>
      <c r="D7" s="11"/>
    </row>
    <row r="8" spans="2:14" s="1" customFormat="1"/>
    <row r="9" spans="2:14" s="101" customFormat="1"/>
    <row r="10" spans="2:14" ht="18.75" thickBot="1">
      <c r="C10" s="4"/>
      <c r="D10" s="4"/>
      <c r="E10" s="4"/>
      <c r="F10" s="4"/>
      <c r="G10" s="4"/>
      <c r="H10" s="4"/>
      <c r="I10" s="4"/>
      <c r="J10" s="4"/>
      <c r="K10" s="4"/>
      <c r="L10" s="4"/>
      <c r="M10" s="4"/>
      <c r="N10" s="4"/>
    </row>
    <row r="11" spans="2:14">
      <c r="B11" s="80" t="s">
        <v>285</v>
      </c>
      <c r="C11" s="48"/>
      <c r="D11" s="48"/>
      <c r="E11" s="49"/>
      <c r="F11" s="50"/>
    </row>
    <row r="12" spans="2:14" ht="18.75">
      <c r="B12" s="111" t="s">
        <v>286</v>
      </c>
      <c r="C12" s="88"/>
      <c r="D12" s="88"/>
      <c r="E12" s="89"/>
      <c r="F12" s="90"/>
    </row>
    <row r="13" spans="2:14" ht="18.75">
      <c r="B13" s="116" t="s">
        <v>287</v>
      </c>
      <c r="C13" s="103">
        <v>2020</v>
      </c>
      <c r="D13" s="103">
        <v>2021</v>
      </c>
      <c r="E13" s="103">
        <v>2022</v>
      </c>
      <c r="F13" s="117">
        <v>2023</v>
      </c>
    </row>
    <row r="14" spans="2:14">
      <c r="B14" s="27" t="s">
        <v>288</v>
      </c>
      <c r="C14" s="187">
        <v>384.3</v>
      </c>
      <c r="D14" s="187">
        <v>411.6</v>
      </c>
      <c r="E14" s="187">
        <v>385.1</v>
      </c>
      <c r="F14" s="188">
        <v>351.7</v>
      </c>
    </row>
    <row r="15" spans="2:14">
      <c r="B15" s="27" t="s">
        <v>289</v>
      </c>
      <c r="C15" s="187">
        <v>0.1</v>
      </c>
      <c r="D15" s="187">
        <v>0.4</v>
      </c>
      <c r="E15" s="187">
        <v>1.4</v>
      </c>
      <c r="F15" s="188">
        <v>1.6</v>
      </c>
    </row>
    <row r="16" spans="2:14">
      <c r="B16" s="27" t="s">
        <v>290</v>
      </c>
      <c r="C16" s="187">
        <v>13.1</v>
      </c>
      <c r="D16" s="187">
        <v>10.199999999999999</v>
      </c>
      <c r="E16" s="187">
        <v>9.1999999999999993</v>
      </c>
      <c r="F16" s="188">
        <v>10.199999999999999</v>
      </c>
    </row>
    <row r="17" spans="2:7">
      <c r="B17" s="27" t="s">
        <v>291</v>
      </c>
      <c r="C17" s="189">
        <v>4.4000000000000004</v>
      </c>
      <c r="D17" s="187">
        <v>4.0999999999999996</v>
      </c>
      <c r="E17" s="187">
        <v>3.3</v>
      </c>
      <c r="F17" s="188">
        <v>3.2</v>
      </c>
    </row>
    <row r="18" spans="2:7">
      <c r="B18" s="27" t="s">
        <v>292</v>
      </c>
      <c r="C18" s="187">
        <v>49</v>
      </c>
      <c r="D18" s="187">
        <v>44.5</v>
      </c>
      <c r="E18" s="187">
        <v>42.3</v>
      </c>
      <c r="F18" s="188">
        <v>16.399999999999999</v>
      </c>
    </row>
    <row r="19" spans="2:7">
      <c r="B19" s="27" t="s">
        <v>293</v>
      </c>
      <c r="C19" s="187">
        <v>271.3</v>
      </c>
      <c r="D19" s="187">
        <v>258.2</v>
      </c>
      <c r="E19" s="187">
        <v>257.60000000000002</v>
      </c>
      <c r="F19" s="188">
        <v>256.2</v>
      </c>
    </row>
    <row r="20" spans="2:7">
      <c r="B20" s="27" t="s">
        <v>294</v>
      </c>
      <c r="C20" s="187">
        <v>63.7</v>
      </c>
      <c r="D20" s="187">
        <v>57</v>
      </c>
      <c r="E20" s="187">
        <v>61.5</v>
      </c>
      <c r="F20" s="188">
        <v>64.400000000000006</v>
      </c>
    </row>
    <row r="21" spans="2:7">
      <c r="B21" s="29" t="s">
        <v>295</v>
      </c>
      <c r="C21" s="190">
        <v>785.9</v>
      </c>
      <c r="D21" s="191">
        <v>786</v>
      </c>
      <c r="E21" s="192">
        <v>760.3</v>
      </c>
      <c r="F21" s="193">
        <v>703.8</v>
      </c>
    </row>
    <row r="22" spans="2:7">
      <c r="B22" s="108" t="s">
        <v>296</v>
      </c>
      <c r="C22" s="103"/>
      <c r="D22" s="103"/>
      <c r="E22" s="103"/>
      <c r="F22" s="117"/>
    </row>
    <row r="23" spans="2:7">
      <c r="B23" s="27" t="s">
        <v>297</v>
      </c>
      <c r="C23" s="194">
        <v>42</v>
      </c>
      <c r="D23" s="194">
        <v>39.200000000000003</v>
      </c>
      <c r="E23" s="194">
        <v>43.9</v>
      </c>
      <c r="F23" s="195">
        <v>37.6</v>
      </c>
    </row>
    <row r="24" spans="2:7" ht="18.75">
      <c r="B24" s="108" t="s">
        <v>298</v>
      </c>
      <c r="C24" s="103"/>
      <c r="D24" s="103"/>
      <c r="E24" s="103"/>
      <c r="F24" s="117"/>
    </row>
    <row r="25" spans="2:7">
      <c r="B25" s="27" t="s">
        <v>299</v>
      </c>
      <c r="C25" s="178">
        <v>122</v>
      </c>
      <c r="D25" s="178">
        <v>129</v>
      </c>
      <c r="E25" s="178">
        <v>126</v>
      </c>
      <c r="F25" s="179">
        <v>115</v>
      </c>
      <c r="G25" s="136"/>
    </row>
    <row r="26" spans="2:7" ht="18.75">
      <c r="B26" s="285"/>
      <c r="C26" s="286"/>
      <c r="D26" s="286"/>
      <c r="E26" s="286"/>
      <c r="F26" s="287"/>
    </row>
    <row r="27" spans="2:7" ht="42" customHeight="1">
      <c r="B27" s="285" t="s">
        <v>300</v>
      </c>
      <c r="C27" s="286"/>
      <c r="D27" s="286"/>
      <c r="E27" s="286"/>
      <c r="F27" s="287"/>
    </row>
    <row r="28" spans="2:7" ht="18.75">
      <c r="B28" s="285" t="s">
        <v>301</v>
      </c>
      <c r="C28" s="286"/>
      <c r="D28" s="286"/>
      <c r="E28" s="286"/>
      <c r="F28" s="287"/>
    </row>
    <row r="29" spans="2:7" ht="18.75">
      <c r="B29" s="109" t="s">
        <v>302</v>
      </c>
      <c r="C29" s="1"/>
      <c r="D29" s="1"/>
      <c r="E29" s="1"/>
      <c r="F29" s="38"/>
    </row>
    <row r="30" spans="2:7" ht="18.75">
      <c r="B30" s="118" t="s">
        <v>303</v>
      </c>
      <c r="C30" s="119"/>
      <c r="D30" s="119"/>
      <c r="E30" s="119"/>
      <c r="F30" s="120"/>
    </row>
    <row r="31" spans="2:7" ht="19.5" thickBot="1">
      <c r="B31" s="110" t="s">
        <v>304</v>
      </c>
      <c r="C31" s="35"/>
      <c r="D31" s="35"/>
      <c r="E31" s="35"/>
      <c r="F31" s="36"/>
    </row>
  </sheetData>
  <sheetProtection algorithmName="SHA-512" hashValue="E7WhtT8C++U9RWG3Ukc3xask6h0EDhGiBLctwNQrffjzDOWAuz9vjBc29ce1JmRDc6pgpOETsYaRX4GZMqmQew==" saltValue="jvislO+TdhcUBzTIbYSRyA==" spinCount="100000" sheet="1" formatCells="0" formatColumns="0" formatRows="0" insertColumns="0" insertRows="0" insertHyperlinks="0" deleteColumns="0" deleteRows="0" sort="0" autoFilter="0" pivotTables="0"/>
  <mergeCells count="3">
    <mergeCell ref="B26:F26"/>
    <mergeCell ref="B27:F27"/>
    <mergeCell ref="B28:F28"/>
  </mergeCells>
  <pageMargins left="0.7" right="0.7" top="0.75" bottom="0.75" header="0.3" footer="0.3"/>
  <headerFooter>
    <oddHeader>&amp;L&amp;"Calibri"&amp;12&amp;K00B294 [Organon] Proprietary&amp;1#_x000D_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E976-2C58-4A6E-85C2-7F3194C64BC0}">
  <sheetPr>
    <tabColor theme="5"/>
  </sheetPr>
  <dimension ref="B1:N31"/>
  <sheetViews>
    <sheetView showGridLines="0" zoomScaleNormal="100" workbookViewId="0">
      <pane ySplit="9" topLeftCell="A10" activePane="bottomLeft" state="frozen"/>
      <selection pane="bottomLeft" activeCell="A10" sqref="A10"/>
    </sheetView>
  </sheetViews>
  <sheetFormatPr defaultColWidth="8.625" defaultRowHeight="18"/>
  <cols>
    <col min="1" max="1" width="8.625" style="3"/>
    <col min="2" max="2" width="54.625" style="3" customWidth="1"/>
    <col min="3" max="3" width="24.375" style="3" customWidth="1"/>
    <col min="4" max="4" width="24.125" style="3" customWidth="1"/>
    <col min="5" max="5" width="24.25" style="3" customWidth="1"/>
    <col min="6" max="6" width="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00" t="s">
        <v>11</v>
      </c>
    </row>
    <row r="5" spans="2:14" s="1" customFormat="1">
      <c r="B5" s="23" t="s">
        <v>16</v>
      </c>
      <c r="C5" s="9"/>
      <c r="D5" s="10"/>
    </row>
    <row r="6" spans="2:14" s="1" customFormat="1">
      <c r="C6" s="9"/>
      <c r="D6" s="11"/>
    </row>
    <row r="7" spans="2:14" s="1" customFormat="1">
      <c r="C7" s="12"/>
      <c r="D7" s="11"/>
    </row>
    <row r="8" spans="2:14" s="1" customFormat="1"/>
    <row r="9" spans="2:14" s="101" customFormat="1"/>
    <row r="10" spans="2:14" ht="18.75" thickBot="1">
      <c r="C10" s="4"/>
      <c r="D10" s="4"/>
      <c r="E10" s="4"/>
      <c r="F10" s="4"/>
      <c r="G10" s="4"/>
      <c r="H10" s="4"/>
      <c r="I10" s="4"/>
      <c r="J10" s="4"/>
      <c r="K10" s="4"/>
      <c r="L10" s="4"/>
      <c r="M10" s="4"/>
      <c r="N10" s="4"/>
    </row>
    <row r="11" spans="2:14" ht="18.75">
      <c r="B11" s="124" t="s">
        <v>305</v>
      </c>
      <c r="C11" s="99"/>
      <c r="D11" s="99"/>
      <c r="E11" s="125"/>
      <c r="F11" s="126"/>
    </row>
    <row r="12" spans="2:14" ht="18.75">
      <c r="B12" s="127" t="s">
        <v>306</v>
      </c>
      <c r="C12" s="98"/>
      <c r="D12" s="98"/>
      <c r="E12" s="121"/>
      <c r="F12" s="128"/>
    </row>
    <row r="13" spans="2:14" ht="18.75">
      <c r="B13" s="116" t="s">
        <v>307</v>
      </c>
      <c r="C13" s="103">
        <v>2020</v>
      </c>
      <c r="D13" s="103">
        <v>2021</v>
      </c>
      <c r="E13" s="103">
        <v>2022</v>
      </c>
      <c r="F13" s="117">
        <v>2023</v>
      </c>
    </row>
    <row r="14" spans="2:14">
      <c r="B14" s="27" t="s">
        <v>308</v>
      </c>
      <c r="C14" s="180">
        <v>21.9</v>
      </c>
      <c r="D14" s="180">
        <v>46.2</v>
      </c>
      <c r="E14" s="180">
        <v>41.5</v>
      </c>
      <c r="F14" s="196">
        <v>27.4</v>
      </c>
    </row>
    <row r="15" spans="2:14">
      <c r="B15" s="27" t="s">
        <v>309</v>
      </c>
      <c r="C15" s="180">
        <v>39.6</v>
      </c>
      <c r="D15" s="180">
        <v>37.9</v>
      </c>
      <c r="E15" s="180">
        <v>37.299999999999997</v>
      </c>
      <c r="F15" s="196">
        <v>32.9</v>
      </c>
    </row>
    <row r="16" spans="2:14">
      <c r="B16" s="27" t="s">
        <v>310</v>
      </c>
      <c r="C16" s="180">
        <v>364.3</v>
      </c>
      <c r="D16" s="180">
        <v>327</v>
      </c>
      <c r="E16" s="180">
        <v>343.7</v>
      </c>
      <c r="F16" s="196">
        <v>339.5</v>
      </c>
    </row>
    <row r="17" spans="2:7">
      <c r="B17" s="29" t="s">
        <v>275</v>
      </c>
      <c r="C17" s="190">
        <v>425.8</v>
      </c>
      <c r="D17" s="190">
        <v>411</v>
      </c>
      <c r="E17" s="190">
        <v>422.4</v>
      </c>
      <c r="F17" s="193">
        <v>399.8</v>
      </c>
      <c r="G17" s="136"/>
    </row>
    <row r="18" spans="2:7" ht="18.75">
      <c r="B18" s="108" t="s">
        <v>311</v>
      </c>
      <c r="C18" s="197"/>
      <c r="D18" s="197"/>
      <c r="E18" s="197"/>
      <c r="F18" s="198"/>
      <c r="G18" s="136"/>
    </row>
    <row r="19" spans="2:7" ht="18.75">
      <c r="B19" s="27" t="s">
        <v>312</v>
      </c>
      <c r="C19" s="187">
        <v>182</v>
      </c>
      <c r="D19" s="187">
        <v>170.1</v>
      </c>
      <c r="E19" s="187">
        <v>162.1</v>
      </c>
      <c r="F19" s="188">
        <v>139.9</v>
      </c>
    </row>
    <row r="20" spans="2:7" ht="18.75">
      <c r="B20" s="109"/>
      <c r="C20" s="1"/>
      <c r="D20" s="1"/>
      <c r="E20" s="1"/>
      <c r="F20" s="38"/>
    </row>
    <row r="21" spans="2:7" ht="18.75">
      <c r="B21" s="127" t="s">
        <v>313</v>
      </c>
      <c r="C21" s="122"/>
      <c r="D21" s="122"/>
      <c r="E21" s="123"/>
      <c r="F21" s="129"/>
    </row>
    <row r="22" spans="2:7" ht="18.75">
      <c r="B22" s="116" t="s">
        <v>314</v>
      </c>
      <c r="C22" s="103">
        <v>2020</v>
      </c>
      <c r="D22" s="103">
        <v>2021</v>
      </c>
      <c r="E22" s="103">
        <v>2022</v>
      </c>
      <c r="F22" s="117">
        <v>2023</v>
      </c>
    </row>
    <row r="23" spans="2:7">
      <c r="B23" s="27" t="s">
        <v>315</v>
      </c>
      <c r="C23" s="199">
        <v>16.3</v>
      </c>
      <c r="D23" s="199">
        <v>14.1</v>
      </c>
      <c r="E23" s="199">
        <v>14.4</v>
      </c>
      <c r="F23" s="200">
        <v>12.1</v>
      </c>
    </row>
    <row r="24" spans="2:7">
      <c r="B24" s="27" t="s">
        <v>316</v>
      </c>
      <c r="C24" s="199">
        <v>521.6</v>
      </c>
      <c r="D24" s="199">
        <v>505.9</v>
      </c>
      <c r="E24" s="199">
        <v>447.8</v>
      </c>
      <c r="F24" s="200">
        <v>445.5</v>
      </c>
    </row>
    <row r="25" spans="2:7">
      <c r="B25" s="29" t="s">
        <v>275</v>
      </c>
      <c r="C25" s="201">
        <v>537.9</v>
      </c>
      <c r="D25" s="201">
        <v>520</v>
      </c>
      <c r="E25" s="201">
        <v>462.3</v>
      </c>
      <c r="F25" s="202">
        <v>457.6</v>
      </c>
    </row>
    <row r="26" spans="2:7" ht="18.75">
      <c r="B26" s="109"/>
      <c r="C26" s="1"/>
      <c r="D26" s="1"/>
      <c r="E26" s="1"/>
      <c r="F26" s="38"/>
    </row>
    <row r="27" spans="2:7" ht="41.25" customHeight="1">
      <c r="B27" s="285" t="s">
        <v>260</v>
      </c>
      <c r="C27" s="286"/>
      <c r="D27" s="286"/>
      <c r="E27" s="286"/>
      <c r="F27" s="287"/>
    </row>
    <row r="28" spans="2:7" ht="41.25" customHeight="1">
      <c r="B28" s="285" t="s">
        <v>317</v>
      </c>
      <c r="C28" s="286"/>
      <c r="D28" s="286"/>
      <c r="E28" s="286"/>
      <c r="F28" s="287"/>
    </row>
    <row r="29" spans="2:7" ht="18.75">
      <c r="B29" s="109" t="s">
        <v>318</v>
      </c>
      <c r="C29" s="1"/>
      <c r="D29" s="1"/>
      <c r="E29" s="1"/>
      <c r="F29" s="38"/>
    </row>
    <row r="30" spans="2:7" ht="18.75">
      <c r="B30" s="109" t="s">
        <v>319</v>
      </c>
      <c r="C30" s="1"/>
      <c r="D30" s="1"/>
      <c r="E30" s="1"/>
      <c r="F30" s="38"/>
    </row>
    <row r="31" spans="2:7" ht="39.75" customHeight="1" thickBot="1">
      <c r="B31" s="297" t="s">
        <v>320</v>
      </c>
      <c r="C31" s="298"/>
      <c r="D31" s="298"/>
      <c r="E31" s="298"/>
      <c r="F31" s="299"/>
    </row>
  </sheetData>
  <sheetProtection algorithmName="SHA-512" hashValue="ozyzROhJXWZdJyTFcdseOkt9d4g0SWXaSXLGbxUXOO/oCDBoTdys7pZuqmmmfgyERQFtDvYCHKt7n9/Y5eV9dg==" saltValue="cTzl+0lMJs4XrBFemjwWJQ==" spinCount="100000" sheet="1" formatCells="0" formatColumns="0" formatRows="0" insertColumns="0" insertRows="0" insertHyperlinks="0" deleteColumns="0" deleteRows="0" sort="0" autoFilter="0" pivotTables="0"/>
  <mergeCells count="3">
    <mergeCell ref="B27:F27"/>
    <mergeCell ref="B28:F28"/>
    <mergeCell ref="B31:F31"/>
  </mergeCells>
  <pageMargins left="0.7" right="0.7" top="0.75" bottom="0.75" header="0.3" footer="0.3"/>
  <headerFooter>
    <oddHeader>&amp;L&amp;"Calibri"&amp;12&amp;K00B294 [Organon] Proprietary&amp;1#_x000D_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46F2F-FA24-4A6D-B8C4-F4E5BC78DE12}">
  <sheetPr>
    <tabColor theme="5"/>
  </sheetPr>
  <dimension ref="B1:N54"/>
  <sheetViews>
    <sheetView showGridLines="0" zoomScaleNormal="100" workbookViewId="0">
      <pane ySplit="9" topLeftCell="A10" activePane="bottomLeft" state="frozen"/>
      <selection pane="bottomLeft" activeCell="A10" sqref="A10"/>
    </sheetView>
  </sheetViews>
  <sheetFormatPr defaultColWidth="8.625" defaultRowHeight="18"/>
  <cols>
    <col min="1" max="1" width="8.625" style="3"/>
    <col min="2" max="2" width="54.625" style="3" customWidth="1"/>
    <col min="3" max="3" width="24.375" style="3" customWidth="1"/>
    <col min="4" max="4" width="24.125" style="3" customWidth="1"/>
    <col min="5" max="5" width="24.25" style="3" customWidth="1"/>
    <col min="6" max="6" width="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00" t="s">
        <v>11</v>
      </c>
    </row>
    <row r="5" spans="2:14" s="1" customFormat="1">
      <c r="B5" s="23" t="s">
        <v>18</v>
      </c>
    </row>
    <row r="6" spans="2:14" s="1" customFormat="1">
      <c r="B6" s="9"/>
      <c r="C6" s="10"/>
    </row>
    <row r="7" spans="2:14" s="1" customFormat="1">
      <c r="B7" s="9"/>
      <c r="C7" s="11"/>
    </row>
    <row r="8" spans="2:14" s="1" customFormat="1">
      <c r="B8" s="12"/>
      <c r="C8" s="11"/>
    </row>
    <row r="9" spans="2:14" s="101" customFormat="1"/>
    <row r="10" spans="2:14" ht="18.75" thickBot="1">
      <c r="C10" s="4"/>
      <c r="D10" s="4"/>
      <c r="E10" s="4"/>
      <c r="F10" s="4"/>
      <c r="G10" s="4"/>
      <c r="H10" s="4"/>
      <c r="I10" s="4"/>
      <c r="J10" s="4"/>
      <c r="K10" s="4"/>
      <c r="L10" s="4"/>
      <c r="M10" s="4"/>
      <c r="N10" s="4"/>
    </row>
    <row r="11" spans="2:14">
      <c r="B11" s="80" t="s">
        <v>321</v>
      </c>
      <c r="C11" s="48"/>
      <c r="D11" s="48"/>
      <c r="E11" s="49"/>
      <c r="F11" s="50"/>
    </row>
    <row r="12" spans="2:14" ht="18.75">
      <c r="B12" s="127" t="s">
        <v>322</v>
      </c>
      <c r="C12" s="98"/>
      <c r="D12" s="98"/>
      <c r="E12" s="121"/>
      <c r="F12" s="128"/>
    </row>
    <row r="13" spans="2:14" ht="18.75">
      <c r="B13" s="116" t="s">
        <v>323</v>
      </c>
      <c r="C13" s="183">
        <v>2020</v>
      </c>
      <c r="D13" s="183" t="s">
        <v>324</v>
      </c>
      <c r="E13" s="183">
        <v>2022</v>
      </c>
      <c r="F13" s="184">
        <v>2023</v>
      </c>
    </row>
    <row r="14" spans="2:14">
      <c r="B14" s="130" t="s">
        <v>325</v>
      </c>
      <c r="C14" s="203">
        <v>1.3</v>
      </c>
      <c r="D14" s="203">
        <v>1.1000000000000001</v>
      </c>
      <c r="E14" s="203">
        <v>1</v>
      </c>
      <c r="F14" s="204">
        <v>1.3</v>
      </c>
    </row>
    <row r="15" spans="2:14">
      <c r="B15" s="130" t="s">
        <v>326</v>
      </c>
      <c r="C15" s="203">
        <v>4.5</v>
      </c>
      <c r="D15" s="203">
        <v>4.7</v>
      </c>
      <c r="E15" s="203">
        <v>4.9000000000000004</v>
      </c>
      <c r="F15" s="204">
        <v>5.3</v>
      </c>
    </row>
    <row r="16" spans="2:14">
      <c r="B16" s="131" t="s">
        <v>275</v>
      </c>
      <c r="C16" s="205">
        <v>5.8</v>
      </c>
      <c r="D16" s="205">
        <v>5.8</v>
      </c>
      <c r="E16" s="205">
        <v>5.9</v>
      </c>
      <c r="F16" s="206">
        <v>6.5</v>
      </c>
    </row>
    <row r="17" spans="2:8" ht="18.75">
      <c r="B17" s="108" t="s">
        <v>323</v>
      </c>
      <c r="C17" s="103">
        <v>2020</v>
      </c>
      <c r="D17" s="183" t="s">
        <v>324</v>
      </c>
      <c r="E17" s="103">
        <v>2022</v>
      </c>
      <c r="F17" s="117">
        <v>2023</v>
      </c>
    </row>
    <row r="18" spans="2:8">
      <c r="B18" s="130" t="s">
        <v>327</v>
      </c>
      <c r="C18" s="186">
        <v>0.2</v>
      </c>
      <c r="D18" s="186">
        <v>0.2</v>
      </c>
      <c r="E18" s="186">
        <v>0.2</v>
      </c>
      <c r="F18" s="207">
        <v>0.2</v>
      </c>
      <c r="G18" s="135"/>
      <c r="H18" s="135"/>
    </row>
    <row r="19" spans="2:8">
      <c r="B19" s="130" t="s">
        <v>328</v>
      </c>
      <c r="C19" s="186">
        <v>2.4</v>
      </c>
      <c r="D19" s="186">
        <v>2.5</v>
      </c>
      <c r="E19" s="186">
        <v>2.6</v>
      </c>
      <c r="F19" s="207">
        <v>3.2</v>
      </c>
    </row>
    <row r="20" spans="2:8">
      <c r="B20" s="130" t="s">
        <v>329</v>
      </c>
      <c r="C20" s="186">
        <v>0.1</v>
      </c>
      <c r="D20" s="186">
        <v>0.3</v>
      </c>
      <c r="E20" s="186">
        <v>0.3</v>
      </c>
      <c r="F20" s="207">
        <v>0.2</v>
      </c>
    </row>
    <row r="21" spans="2:8">
      <c r="B21" s="130" t="s">
        <v>330</v>
      </c>
      <c r="C21" s="186">
        <v>1.8</v>
      </c>
      <c r="D21" s="186">
        <v>1.6</v>
      </c>
      <c r="E21" s="186">
        <v>2.2000000000000002</v>
      </c>
      <c r="F21" s="207">
        <v>2.5</v>
      </c>
    </row>
    <row r="22" spans="2:8">
      <c r="B22" s="130" t="s">
        <v>331</v>
      </c>
      <c r="C22" s="186">
        <v>0.7</v>
      </c>
      <c r="D22" s="186">
        <v>0.6</v>
      </c>
      <c r="E22" s="186">
        <v>0.1</v>
      </c>
      <c r="F22" s="207" t="s">
        <v>255</v>
      </c>
    </row>
    <row r="23" spans="2:8">
      <c r="B23" s="130" t="s">
        <v>332</v>
      </c>
      <c r="C23" s="186">
        <v>0.1</v>
      </c>
      <c r="D23" s="186">
        <v>0.1</v>
      </c>
      <c r="E23" s="186" t="s">
        <v>255</v>
      </c>
      <c r="F23" s="207">
        <v>0.1</v>
      </c>
    </row>
    <row r="24" spans="2:8">
      <c r="B24" s="130" t="s">
        <v>333</v>
      </c>
      <c r="C24" s="208">
        <v>0.4</v>
      </c>
      <c r="D24" s="208">
        <v>0.5</v>
      </c>
      <c r="E24" s="208">
        <v>0.6</v>
      </c>
      <c r="F24" s="209">
        <v>0.3</v>
      </c>
    </row>
    <row r="25" spans="2:8">
      <c r="B25" s="131" t="s">
        <v>275</v>
      </c>
      <c r="C25" s="210">
        <v>5.8</v>
      </c>
      <c r="D25" s="210">
        <v>5.8</v>
      </c>
      <c r="E25" s="210">
        <v>5.9</v>
      </c>
      <c r="F25" s="211">
        <v>6.5</v>
      </c>
    </row>
    <row r="26" spans="2:8" ht="18.75">
      <c r="B26" s="109"/>
      <c r="C26" s="1"/>
      <c r="D26" s="1"/>
      <c r="E26" s="1"/>
      <c r="F26" s="38"/>
    </row>
    <row r="27" spans="2:8" ht="18.75">
      <c r="B27" s="109" t="s">
        <v>334</v>
      </c>
      <c r="C27" s="1"/>
      <c r="D27" s="1"/>
      <c r="E27" s="1"/>
      <c r="F27" s="38"/>
    </row>
    <row r="28" spans="2:8" ht="36" customHeight="1">
      <c r="B28" s="285" t="s">
        <v>335</v>
      </c>
      <c r="C28" s="286"/>
      <c r="D28" s="286"/>
      <c r="E28" s="286"/>
      <c r="F28" s="287"/>
    </row>
    <row r="29" spans="2:8" ht="43.5" customHeight="1" thickBot="1">
      <c r="B29" s="297" t="s">
        <v>336</v>
      </c>
      <c r="C29" s="298"/>
      <c r="D29" s="298"/>
      <c r="E29" s="298"/>
      <c r="F29" s="299"/>
    </row>
    <row r="30" spans="2:8" ht="18.75">
      <c r="B30" s="111" t="s">
        <v>337</v>
      </c>
      <c r="C30" s="88"/>
      <c r="D30" s="88"/>
      <c r="E30" s="89"/>
      <c r="F30" s="90"/>
    </row>
    <row r="31" spans="2:8" ht="18.75">
      <c r="B31" s="116" t="s">
        <v>338</v>
      </c>
      <c r="C31" s="103">
        <v>2020</v>
      </c>
      <c r="D31" s="103">
        <v>2021</v>
      </c>
      <c r="E31" s="103">
        <v>2022</v>
      </c>
      <c r="F31" s="117">
        <v>2023</v>
      </c>
    </row>
    <row r="32" spans="2:8">
      <c r="B32" s="130" t="s">
        <v>327</v>
      </c>
      <c r="C32" s="186">
        <v>0</v>
      </c>
      <c r="D32" s="186">
        <v>0</v>
      </c>
      <c r="E32" s="186">
        <v>0</v>
      </c>
      <c r="F32" s="207">
        <v>0</v>
      </c>
    </row>
    <row r="33" spans="2:6">
      <c r="B33" s="130" t="s">
        <v>328</v>
      </c>
      <c r="C33" s="186">
        <v>0.1</v>
      </c>
      <c r="D33" s="186" t="s">
        <v>255</v>
      </c>
      <c r="E33" s="186">
        <v>0.1</v>
      </c>
      <c r="F33" s="207">
        <v>0.1</v>
      </c>
    </row>
    <row r="34" spans="2:6">
      <c r="B34" s="130" t="s">
        <v>329</v>
      </c>
      <c r="C34" s="186">
        <v>0</v>
      </c>
      <c r="D34" s="186">
        <v>0</v>
      </c>
      <c r="E34" s="186">
        <v>0</v>
      </c>
      <c r="F34" s="207">
        <v>0</v>
      </c>
    </row>
    <row r="35" spans="2:6">
      <c r="B35" s="130" t="s">
        <v>330</v>
      </c>
      <c r="C35" s="186">
        <v>0.5</v>
      </c>
      <c r="D35" s="186">
        <v>0.4</v>
      </c>
      <c r="E35" s="186">
        <v>0.9</v>
      </c>
      <c r="F35" s="207">
        <v>1.1000000000000001</v>
      </c>
    </row>
    <row r="36" spans="2:6">
      <c r="B36" s="130" t="s">
        <v>331</v>
      </c>
      <c r="C36" s="186">
        <v>0.5</v>
      </c>
      <c r="D36" s="186">
        <v>0.5</v>
      </c>
      <c r="E36" s="186">
        <v>0.1</v>
      </c>
      <c r="F36" s="207" t="s">
        <v>255</v>
      </c>
    </row>
    <row r="37" spans="2:6">
      <c r="B37" s="130" t="s">
        <v>332</v>
      </c>
      <c r="C37" s="186" t="s">
        <v>255</v>
      </c>
      <c r="D37" s="186" t="s">
        <v>255</v>
      </c>
      <c r="E37" s="186" t="s">
        <v>255</v>
      </c>
      <c r="F37" s="207" t="s">
        <v>255</v>
      </c>
    </row>
    <row r="38" spans="2:6" ht="18.75">
      <c r="B38" s="130" t="s">
        <v>339</v>
      </c>
      <c r="C38" s="186">
        <v>0.1</v>
      </c>
      <c r="D38" s="186">
        <v>0.2</v>
      </c>
      <c r="E38" s="186" t="s">
        <v>255</v>
      </c>
      <c r="F38" s="207" t="s">
        <v>255</v>
      </c>
    </row>
    <row r="39" spans="2:6">
      <c r="B39" s="131" t="s">
        <v>275</v>
      </c>
      <c r="C39" s="210">
        <v>1.3</v>
      </c>
      <c r="D39" s="210">
        <v>1.1000000000000001</v>
      </c>
      <c r="E39" s="210">
        <v>1</v>
      </c>
      <c r="F39" s="211">
        <v>1.3</v>
      </c>
    </row>
    <row r="40" spans="2:6" ht="18.75">
      <c r="B40" s="176" t="s">
        <v>340</v>
      </c>
      <c r="C40" s="132"/>
      <c r="D40" s="132"/>
      <c r="E40" s="133"/>
      <c r="F40" s="134"/>
    </row>
    <row r="41" spans="2:6" ht="18.75">
      <c r="B41" s="116" t="s">
        <v>341</v>
      </c>
      <c r="C41" s="103">
        <v>2020</v>
      </c>
      <c r="D41" s="103">
        <v>2021</v>
      </c>
      <c r="E41" s="103">
        <v>2022</v>
      </c>
      <c r="F41" s="117">
        <v>2023</v>
      </c>
    </row>
    <row r="42" spans="2:6">
      <c r="B42" s="130" t="s">
        <v>327</v>
      </c>
      <c r="C42" s="186">
        <v>0.2</v>
      </c>
      <c r="D42" s="186">
        <v>0.2</v>
      </c>
      <c r="E42" s="186">
        <v>0.2</v>
      </c>
      <c r="F42" s="207">
        <v>0.2</v>
      </c>
    </row>
    <row r="43" spans="2:6">
      <c r="B43" s="130" t="s">
        <v>328</v>
      </c>
      <c r="C43" s="186">
        <v>2.4</v>
      </c>
      <c r="D43" s="186">
        <v>2.5</v>
      </c>
      <c r="E43" s="186">
        <v>2.5</v>
      </c>
      <c r="F43" s="207">
        <v>3.1</v>
      </c>
    </row>
    <row r="44" spans="2:6">
      <c r="B44" s="130" t="s">
        <v>329</v>
      </c>
      <c r="C44" s="186">
        <v>0.1</v>
      </c>
      <c r="D44" s="186">
        <v>0.3</v>
      </c>
      <c r="E44" s="186">
        <v>0.3</v>
      </c>
      <c r="F44" s="207">
        <v>0.2</v>
      </c>
    </row>
    <row r="45" spans="2:6">
      <c r="B45" s="130" t="s">
        <v>330</v>
      </c>
      <c r="C45" s="186">
        <v>1.3</v>
      </c>
      <c r="D45" s="186">
        <v>1.1000000000000001</v>
      </c>
      <c r="E45" s="186">
        <v>1.3</v>
      </c>
      <c r="F45" s="207">
        <v>1.4</v>
      </c>
    </row>
    <row r="46" spans="2:6">
      <c r="B46" s="130" t="s">
        <v>331</v>
      </c>
      <c r="C46" s="186">
        <v>0.1</v>
      </c>
      <c r="D46" s="186">
        <v>0.1</v>
      </c>
      <c r="E46" s="186">
        <v>0</v>
      </c>
      <c r="F46" s="207">
        <v>0</v>
      </c>
    </row>
    <row r="47" spans="2:6">
      <c r="B47" s="130" t="s">
        <v>332</v>
      </c>
      <c r="C47" s="186">
        <v>0.1</v>
      </c>
      <c r="D47" s="186">
        <v>0.1</v>
      </c>
      <c r="E47" s="186" t="s">
        <v>255</v>
      </c>
      <c r="F47" s="207" t="s">
        <v>255</v>
      </c>
    </row>
    <row r="48" spans="2:6" ht="18.75">
      <c r="B48" s="130" t="s">
        <v>339</v>
      </c>
      <c r="C48" s="186">
        <v>0.3</v>
      </c>
      <c r="D48" s="186">
        <v>0.3</v>
      </c>
      <c r="E48" s="186">
        <v>0.6</v>
      </c>
      <c r="F48" s="207">
        <v>0.3</v>
      </c>
    </row>
    <row r="49" spans="2:6">
      <c r="B49" s="131" t="s">
        <v>275</v>
      </c>
      <c r="C49" s="212">
        <v>4.5</v>
      </c>
      <c r="D49" s="212">
        <v>4.7</v>
      </c>
      <c r="E49" s="213">
        <v>4.9000000000000004</v>
      </c>
      <c r="F49" s="214">
        <v>5.3</v>
      </c>
    </row>
    <row r="50" spans="2:6" ht="18.75">
      <c r="B50" s="109"/>
      <c r="C50" s="1"/>
      <c r="D50" s="1"/>
      <c r="E50" s="1"/>
      <c r="F50" s="38"/>
    </row>
    <row r="51" spans="2:6" ht="18.75">
      <c r="B51" s="109" t="s">
        <v>342</v>
      </c>
      <c r="C51" s="1"/>
      <c r="D51" s="1"/>
      <c r="E51" s="1"/>
      <c r="F51" s="38"/>
    </row>
    <row r="52" spans="2:6" ht="41.25" customHeight="1">
      <c r="B52" s="285" t="s">
        <v>335</v>
      </c>
      <c r="C52" s="286"/>
      <c r="D52" s="286"/>
      <c r="E52" s="286"/>
      <c r="F52" s="287"/>
    </row>
    <row r="53" spans="2:6" ht="42" customHeight="1">
      <c r="B53" s="285" t="s">
        <v>343</v>
      </c>
      <c r="C53" s="286"/>
      <c r="D53" s="286"/>
      <c r="E53" s="286"/>
      <c r="F53" s="287"/>
    </row>
    <row r="54" spans="2:6" ht="18.75" thickBot="1">
      <c r="B54" s="215"/>
      <c r="C54" s="35"/>
      <c r="D54" s="35"/>
      <c r="E54" s="35"/>
      <c r="F54" s="36"/>
    </row>
  </sheetData>
  <sheetProtection algorithmName="SHA-512" hashValue="31QMrSfiaWKLkKpDl3t0Fcacf6Cv6+VyGdQGtmTvfP529rB9VyD7KC44dfHnvUMCKOOrAs1GMdqZu71rf4UtWA==" saltValue="QTUqxDenbtt0Gqx98ypxog==" spinCount="100000" sheet="1" formatCells="0" formatColumns="0" formatRows="0" insertColumns="0" insertRows="0" insertHyperlinks="0" deleteColumns="0" deleteRows="0" sort="0" autoFilter="0" pivotTables="0"/>
  <mergeCells count="4">
    <mergeCell ref="B52:F52"/>
    <mergeCell ref="B53:F53"/>
    <mergeCell ref="B29:F29"/>
    <mergeCell ref="B28:F28"/>
  </mergeCells>
  <pageMargins left="0.7" right="0.7" top="0.75" bottom="0.75" header="0.3" footer="0.3"/>
  <headerFooter>
    <oddHeader>&amp;L&amp;"Calibri"&amp;12&amp;K00B294 [Organon] Proprietary&amp;1#_x000D_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9AFD-5A1A-4D93-BBBF-AFF59899096A}">
  <sheetPr>
    <tabColor theme="7"/>
  </sheetPr>
  <dimension ref="B1:N30"/>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38.125" style="3" customWidth="1"/>
    <col min="3" max="3" width="36.75" style="3" customWidth="1"/>
    <col min="4" max="4" width="34.125" style="3" customWidth="1"/>
    <col min="5" max="5" width="30.125" style="3" customWidth="1"/>
    <col min="6" max="6" width="29.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94" t="s">
        <v>2</v>
      </c>
    </row>
    <row r="5" spans="2:14" s="1" customFormat="1">
      <c r="B5" s="23" t="s">
        <v>4</v>
      </c>
      <c r="C5" s="9"/>
      <c r="D5" s="10"/>
    </row>
    <row r="6" spans="2:14" s="1" customFormat="1">
      <c r="C6" s="9"/>
      <c r="D6" s="11"/>
    </row>
    <row r="7" spans="2:14" s="1" customFormat="1">
      <c r="C7" s="12"/>
      <c r="D7" s="11"/>
    </row>
    <row r="8" spans="2:14" s="1" customFormat="1"/>
    <row r="9" spans="2:14" s="95" customFormat="1"/>
    <row r="10" spans="2:14">
      <c r="C10" s="4"/>
      <c r="D10" s="4"/>
      <c r="E10" s="4"/>
      <c r="F10" s="4"/>
      <c r="G10" s="4"/>
      <c r="H10" s="4"/>
      <c r="I10" s="4"/>
      <c r="J10" s="4"/>
      <c r="K10" s="4"/>
      <c r="L10" s="4"/>
      <c r="M10" s="4"/>
      <c r="N10" s="4"/>
    </row>
    <row r="11" spans="2:14" ht="18.75">
      <c r="B11" s="222" t="s">
        <v>22</v>
      </c>
      <c r="C11" s="223"/>
      <c r="D11" s="223"/>
      <c r="E11" s="224"/>
    </row>
    <row r="12" spans="2:14">
      <c r="B12" s="225"/>
      <c r="C12" s="96">
        <v>2021</v>
      </c>
      <c r="D12" s="96">
        <v>2022</v>
      </c>
      <c r="E12" s="226">
        <v>2023</v>
      </c>
    </row>
    <row r="13" spans="2:14">
      <c r="B13" s="227" t="s">
        <v>23</v>
      </c>
      <c r="C13" s="93">
        <v>13</v>
      </c>
      <c r="D13" s="93">
        <v>13</v>
      </c>
      <c r="E13" s="228">
        <v>13</v>
      </c>
    </row>
    <row r="14" spans="2:14">
      <c r="B14" s="229" t="s">
        <v>24</v>
      </c>
      <c r="C14" s="93">
        <v>12</v>
      </c>
      <c r="D14" s="93">
        <v>12</v>
      </c>
      <c r="E14" s="228">
        <v>12</v>
      </c>
    </row>
    <row r="15" spans="2:14">
      <c r="B15" s="229" t="s">
        <v>25</v>
      </c>
      <c r="C15" s="93">
        <v>1</v>
      </c>
      <c r="D15" s="93">
        <v>1</v>
      </c>
      <c r="E15" s="228">
        <v>1</v>
      </c>
    </row>
    <row r="16" spans="2:14">
      <c r="B16" s="230" t="s">
        <v>26</v>
      </c>
      <c r="C16" s="97"/>
      <c r="D16" s="97"/>
      <c r="E16" s="231"/>
    </row>
    <row r="17" spans="2:5">
      <c r="B17" s="229" t="s">
        <v>27</v>
      </c>
      <c r="C17" s="93">
        <v>4</v>
      </c>
      <c r="D17" s="93">
        <v>4</v>
      </c>
      <c r="E17" s="228">
        <v>4</v>
      </c>
    </row>
    <row r="18" spans="2:5">
      <c r="B18" s="229" t="s">
        <v>28</v>
      </c>
      <c r="C18" s="93">
        <v>9</v>
      </c>
      <c r="D18" s="93">
        <v>9</v>
      </c>
      <c r="E18" s="228">
        <v>9</v>
      </c>
    </row>
    <row r="19" spans="2:5">
      <c r="B19" s="229" t="s">
        <v>29</v>
      </c>
      <c r="C19" s="93" t="s">
        <v>30</v>
      </c>
      <c r="D19" s="93" t="s">
        <v>30</v>
      </c>
      <c r="E19" s="228" t="s">
        <v>30</v>
      </c>
    </row>
    <row r="20" spans="2:5">
      <c r="B20" s="230" t="s">
        <v>31</v>
      </c>
      <c r="C20" s="97"/>
      <c r="D20" s="97"/>
      <c r="E20" s="231"/>
    </row>
    <row r="21" spans="2:5">
      <c r="B21" s="229" t="s">
        <v>32</v>
      </c>
      <c r="C21" s="93">
        <v>7</v>
      </c>
      <c r="D21" s="93">
        <v>7</v>
      </c>
      <c r="E21" s="228">
        <v>7</v>
      </c>
    </row>
    <row r="22" spans="2:5">
      <c r="B22" s="229" t="s">
        <v>33</v>
      </c>
      <c r="C22" s="93">
        <v>6</v>
      </c>
      <c r="D22" s="93">
        <v>6</v>
      </c>
      <c r="E22" s="228">
        <v>6</v>
      </c>
    </row>
    <row r="23" spans="2:5">
      <c r="B23" s="232" t="s">
        <v>34</v>
      </c>
      <c r="C23" s="93">
        <v>2</v>
      </c>
      <c r="D23" s="93">
        <v>2</v>
      </c>
      <c r="E23" s="228">
        <v>2</v>
      </c>
    </row>
    <row r="24" spans="2:5">
      <c r="B24" s="232" t="s">
        <v>35</v>
      </c>
      <c r="C24" s="93">
        <v>3</v>
      </c>
      <c r="D24" s="93">
        <v>3</v>
      </c>
      <c r="E24" s="228">
        <v>3</v>
      </c>
    </row>
    <row r="25" spans="2:5">
      <c r="B25" s="232" t="s">
        <v>36</v>
      </c>
      <c r="C25" s="93">
        <v>1</v>
      </c>
      <c r="D25" s="93">
        <v>1</v>
      </c>
      <c r="E25" s="228">
        <v>1</v>
      </c>
    </row>
    <row r="26" spans="2:5">
      <c r="B26" s="232" t="s">
        <v>37</v>
      </c>
      <c r="C26" s="93" t="s">
        <v>38</v>
      </c>
      <c r="D26" s="93" t="s">
        <v>38</v>
      </c>
      <c r="E26" s="228" t="s">
        <v>38</v>
      </c>
    </row>
    <row r="27" spans="2:5">
      <c r="B27" s="229" t="s">
        <v>29</v>
      </c>
      <c r="C27" s="93" t="s">
        <v>30</v>
      </c>
      <c r="D27" s="93" t="s">
        <v>30</v>
      </c>
      <c r="E27" s="228" t="s">
        <v>30</v>
      </c>
    </row>
    <row r="28" spans="2:5">
      <c r="B28" s="233"/>
      <c r="C28" s="115"/>
      <c r="D28" s="234"/>
      <c r="E28" s="235"/>
    </row>
    <row r="29" spans="2:5" ht="36" customHeight="1">
      <c r="B29" s="240" t="s">
        <v>39</v>
      </c>
      <c r="C29" s="241"/>
      <c r="D29" s="241"/>
      <c r="E29" s="242"/>
    </row>
    <row r="30" spans="2:5">
      <c r="B30" s="236"/>
      <c r="C30" s="237"/>
      <c r="D30" s="238"/>
      <c r="E30" s="239"/>
    </row>
  </sheetData>
  <sheetProtection algorithmName="SHA-512" hashValue="kErj7avbNViyTiAnrVg78cO4jQAgFGjZSGBWpCrtB/EXE5Ygw09J/wzFeZIv+tGXMCWdQq1YBHn4K/xBZBuMsA==" saltValue="Tl0BcMrECTK1iZUg6T5+gQ==" spinCount="100000" sheet="1" formatCells="0" formatColumns="0" formatRows="0" insertColumns="0" insertRows="0" insertHyperlinks="0" deleteColumns="0" deleteRows="0" sort="0" autoFilter="0" pivotTables="0"/>
  <mergeCells count="1">
    <mergeCell ref="B29:E29"/>
  </mergeCells>
  <pageMargins left="0.7" right="0.7" top="0.75" bottom="0.75" header="0.3" footer="0.3"/>
  <pageSetup orientation="portrait" r:id="rId1"/>
  <headerFooter>
    <oddHeader>&amp;L&amp;"Calibri"&amp;12&amp;K00B294 [Organon] Proprietary&amp;1#_x000D_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33FB-1171-43D3-804B-3808545D924C}">
  <sheetPr>
    <tabColor theme="4"/>
  </sheetPr>
  <dimension ref="B1:N14"/>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47.125" style="3" bestFit="1" customWidth="1"/>
    <col min="3" max="3" width="33.125" style="3" bestFit="1" customWidth="1"/>
    <col min="4" max="4" width="34.125" style="3" customWidth="1"/>
    <col min="5" max="5" width="30.125" style="3" customWidth="1"/>
    <col min="6" max="6" width="29.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3" t="s">
        <v>40</v>
      </c>
    </row>
    <row r="5" spans="2:14" s="1" customFormat="1">
      <c r="B5" s="23" t="s">
        <v>8</v>
      </c>
      <c r="C5" s="9"/>
      <c r="D5" s="10"/>
    </row>
    <row r="6" spans="2:14" s="1" customFormat="1">
      <c r="C6" s="9"/>
      <c r="D6" s="11"/>
    </row>
    <row r="7" spans="2:14" s="1" customFormat="1">
      <c r="C7" s="12"/>
      <c r="D7" s="11"/>
    </row>
    <row r="8" spans="2:14" s="1" customFormat="1"/>
    <row r="9" spans="2:14" s="44" customFormat="1"/>
    <row r="10" spans="2:14" ht="18.75" thickBot="1">
      <c r="C10" s="4"/>
      <c r="D10" s="4"/>
      <c r="E10" s="4"/>
      <c r="F10" s="4"/>
      <c r="G10" s="4"/>
      <c r="H10" s="4"/>
      <c r="I10" s="4"/>
      <c r="J10" s="4"/>
      <c r="K10" s="4"/>
      <c r="L10" s="4"/>
      <c r="M10" s="4"/>
      <c r="N10" s="4"/>
    </row>
    <row r="11" spans="2:14">
      <c r="B11" s="24" t="s">
        <v>41</v>
      </c>
      <c r="C11" s="25"/>
      <c r="D11" s="26"/>
      <c r="E11" s="26"/>
    </row>
    <row r="12" spans="2:14">
      <c r="B12" s="78" t="s">
        <v>42</v>
      </c>
      <c r="C12" s="45">
        <v>2021</v>
      </c>
      <c r="D12" s="45">
        <v>2022</v>
      </c>
      <c r="E12" s="51">
        <v>2023</v>
      </c>
    </row>
    <row r="13" spans="2:14" ht="36">
      <c r="B13" s="54" t="s">
        <v>43</v>
      </c>
      <c r="C13" s="154">
        <v>9514000</v>
      </c>
      <c r="D13" s="154">
        <v>18900000</v>
      </c>
      <c r="E13" s="160">
        <v>26843139.260000002</v>
      </c>
    </row>
    <row r="14" spans="2:14" ht="54">
      <c r="B14" s="84"/>
      <c r="C14" s="77" t="s">
        <v>44</v>
      </c>
      <c r="D14" s="77" t="s">
        <v>45</v>
      </c>
      <c r="E14" s="221" t="s">
        <v>46</v>
      </c>
      <c r="F14" s="4"/>
    </row>
  </sheetData>
  <sheetProtection algorithmName="SHA-512" hashValue="CooqHODlgmmWO6WiqJO6qfi3Gs63IonFK3qya1+7R4jj938GfHrm4fhd66ao+pPe2Y0wJ1zABtuWGsWR4cMIlA==" saltValue="Ns0vuI7PNQ9WYUdUM03CPQ==" spinCount="100000" sheet="1" formatCells="0" formatColumns="0" formatRows="0" insertColumns="0" insertRows="0" insertHyperlinks="0" deleteColumns="0" deleteRows="0" sort="0" autoFilter="0" pivotTables="0"/>
  <pageMargins left="0.7" right="0.7" top="0.75" bottom="0.75" header="0.3" footer="0.3"/>
  <headerFooter>
    <oddHeader>&amp;L&amp;"Calibri"&amp;12&amp;K00B294 [Organon] Proprietary&amp;1#_x000D_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3129B-222B-4080-B8B9-C734CEBD2E49}">
  <sheetPr>
    <tabColor theme="4"/>
  </sheetPr>
  <dimension ref="B1:X63"/>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40.5" style="3" customWidth="1"/>
    <col min="3" max="3" width="10.125" style="3" customWidth="1"/>
    <col min="4" max="4" width="14" style="3" customWidth="1"/>
    <col min="5" max="5" width="15.5" style="3" customWidth="1"/>
    <col min="6" max="6" width="18.25" style="3" bestFit="1" customWidth="1"/>
    <col min="7" max="7" width="9.625" style="3" bestFit="1" customWidth="1"/>
    <col min="8" max="8" width="14.875" style="3" customWidth="1"/>
    <col min="9" max="9" width="13.625" style="3" customWidth="1"/>
    <col min="10" max="10" width="11" style="3" customWidth="1"/>
    <col min="11" max="11" width="12" style="3" customWidth="1"/>
    <col min="12" max="12" width="14.25" style="3" customWidth="1"/>
    <col min="13" max="13" width="8.625" style="3"/>
    <col min="14" max="14" width="19.25" style="3" customWidth="1"/>
    <col min="15" max="15" width="12.25" style="3" customWidth="1"/>
    <col min="16" max="16" width="14.875" style="3" customWidth="1"/>
    <col min="17" max="17" width="14" style="3" bestFit="1" customWidth="1"/>
    <col min="18" max="18" width="12.25" style="3" customWidth="1"/>
    <col min="19" max="19" width="10.5" style="3" customWidth="1"/>
    <col min="20" max="20" width="8.625" style="3"/>
    <col min="21" max="21" width="18.25" style="3" bestFit="1" customWidth="1"/>
    <col min="22" max="22" width="9.625" style="3" bestFit="1" customWidth="1"/>
    <col min="23" max="23" width="16.25" style="3" customWidth="1"/>
    <col min="24" max="24" width="14" style="3" bestFit="1" customWidth="1"/>
    <col min="25" max="16384" width="8.625" style="3"/>
  </cols>
  <sheetData>
    <row r="1" spans="2:15" s="1" customFormat="1"/>
    <row r="2" spans="2:15" s="1" customFormat="1"/>
    <row r="3" spans="2:15" s="1" customFormat="1"/>
    <row r="4" spans="2:15" s="1" customFormat="1" ht="27.75">
      <c r="B4" s="13" t="s">
        <v>47</v>
      </c>
    </row>
    <row r="5" spans="2:15" s="1" customFormat="1">
      <c r="B5" s="23" t="s">
        <v>17</v>
      </c>
      <c r="D5" s="9"/>
      <c r="E5" s="10"/>
    </row>
    <row r="6" spans="2:15" s="1" customFormat="1">
      <c r="D6" s="9"/>
      <c r="E6" s="11"/>
    </row>
    <row r="7" spans="2:15" s="1" customFormat="1">
      <c r="D7" s="12"/>
      <c r="E7" s="11"/>
    </row>
    <row r="8" spans="2:15" s="1" customFormat="1"/>
    <row r="9" spans="2:15" s="44" customFormat="1"/>
    <row r="10" spans="2:15" ht="18.75" thickBot="1">
      <c r="C10" s="4"/>
      <c r="D10" s="4"/>
      <c r="E10" s="4"/>
      <c r="F10" s="4"/>
      <c r="G10" s="4"/>
      <c r="H10" s="4"/>
      <c r="I10" s="4"/>
      <c r="J10" s="4"/>
      <c r="K10" s="4"/>
      <c r="L10" s="4"/>
      <c r="M10" s="4"/>
      <c r="N10" s="4"/>
      <c r="O10" s="4"/>
    </row>
    <row r="11" spans="2:15">
      <c r="B11" s="24" t="s">
        <v>48</v>
      </c>
      <c r="C11" s="48"/>
      <c r="D11" s="48"/>
      <c r="E11" s="48"/>
      <c r="F11" s="49"/>
      <c r="G11" s="49"/>
      <c r="H11" s="49"/>
      <c r="I11" s="49"/>
      <c r="J11" s="49"/>
      <c r="K11" s="49"/>
      <c r="L11" s="50"/>
      <c r="M11" s="59"/>
    </row>
    <row r="12" spans="2:15">
      <c r="B12" s="60"/>
      <c r="C12" s="252">
        <v>2021</v>
      </c>
      <c r="D12" s="253"/>
      <c r="E12" s="254"/>
      <c r="F12" s="252">
        <v>2022</v>
      </c>
      <c r="G12" s="253"/>
      <c r="H12" s="254"/>
      <c r="I12" s="252">
        <v>2023</v>
      </c>
      <c r="J12" s="253"/>
      <c r="K12" s="253"/>
      <c r="L12" s="255"/>
      <c r="M12" s="59"/>
    </row>
    <row r="13" spans="2:15">
      <c r="B13" s="61" t="s">
        <v>49</v>
      </c>
      <c r="C13" s="46" t="s">
        <v>50</v>
      </c>
      <c r="D13" s="46" t="s">
        <v>51</v>
      </c>
      <c r="E13" s="47" t="s">
        <v>29</v>
      </c>
      <c r="F13" s="46" t="s">
        <v>50</v>
      </c>
      <c r="G13" s="46" t="s">
        <v>51</v>
      </c>
      <c r="H13" s="47" t="s">
        <v>29</v>
      </c>
      <c r="I13" s="46" t="s">
        <v>50</v>
      </c>
      <c r="J13" s="46" t="s">
        <v>51</v>
      </c>
      <c r="K13" s="162" t="s">
        <v>52</v>
      </c>
      <c r="L13" s="52" t="s">
        <v>29</v>
      </c>
      <c r="M13" s="4"/>
    </row>
    <row r="14" spans="2:15">
      <c r="B14" s="27" t="s">
        <v>53</v>
      </c>
      <c r="C14" s="21">
        <v>0.69</v>
      </c>
      <c r="D14" s="21">
        <v>0.31</v>
      </c>
      <c r="E14" s="21">
        <v>0</v>
      </c>
      <c r="F14" s="21">
        <v>0.69</v>
      </c>
      <c r="G14" s="21">
        <v>0.31</v>
      </c>
      <c r="H14" s="21">
        <v>0</v>
      </c>
      <c r="I14" s="21">
        <v>0.69</v>
      </c>
      <c r="J14" s="21">
        <v>0.31</v>
      </c>
      <c r="K14" s="21">
        <v>0</v>
      </c>
      <c r="L14" s="40">
        <v>0</v>
      </c>
      <c r="M14" s="59"/>
    </row>
    <row r="15" spans="2:15">
      <c r="B15" s="27" t="s">
        <v>54</v>
      </c>
      <c r="C15" s="21">
        <v>0.5</v>
      </c>
      <c r="D15" s="21">
        <v>0.5</v>
      </c>
      <c r="E15" s="21">
        <v>0</v>
      </c>
      <c r="F15" s="21">
        <v>0.44</v>
      </c>
      <c r="G15" s="21">
        <v>0.56000000000000005</v>
      </c>
      <c r="H15" s="21">
        <v>0</v>
      </c>
      <c r="I15" s="21">
        <v>0.4</v>
      </c>
      <c r="J15" s="21">
        <v>0.6</v>
      </c>
      <c r="K15" s="21">
        <v>0</v>
      </c>
      <c r="L15" s="40">
        <v>0</v>
      </c>
      <c r="M15" s="59"/>
    </row>
    <row r="16" spans="2:15">
      <c r="B16" s="27" t="s">
        <v>55</v>
      </c>
      <c r="C16" s="21">
        <v>0.34</v>
      </c>
      <c r="D16" s="21">
        <v>0.65</v>
      </c>
      <c r="E16" s="21">
        <v>0.01</v>
      </c>
      <c r="F16" s="21">
        <v>0.36</v>
      </c>
      <c r="G16" s="21">
        <v>0.64</v>
      </c>
      <c r="H16" s="21">
        <v>0</v>
      </c>
      <c r="I16" s="21">
        <v>0.385185</v>
      </c>
      <c r="J16" s="21">
        <v>0.614815</v>
      </c>
      <c r="K16" s="21">
        <v>0</v>
      </c>
      <c r="L16" s="40">
        <v>0</v>
      </c>
      <c r="M16" s="59"/>
    </row>
    <row r="17" spans="2:13">
      <c r="B17" s="27" t="s">
        <v>56</v>
      </c>
      <c r="C17" s="21">
        <v>0.44</v>
      </c>
      <c r="D17" s="21">
        <v>0.55000000000000004</v>
      </c>
      <c r="E17" s="21">
        <v>0.01</v>
      </c>
      <c r="F17" s="21">
        <v>0.48</v>
      </c>
      <c r="G17" s="21">
        <v>0.52</v>
      </c>
      <c r="H17" s="21">
        <v>0.01</v>
      </c>
      <c r="I17" s="21">
        <v>0.480211</v>
      </c>
      <c r="J17" s="21">
        <v>0.51363199999999998</v>
      </c>
      <c r="K17" s="21">
        <v>0</v>
      </c>
      <c r="L17" s="40">
        <v>6.1570000000000001E-3</v>
      </c>
      <c r="M17" s="59"/>
    </row>
    <row r="18" spans="2:13">
      <c r="B18" s="27" t="s">
        <v>57</v>
      </c>
      <c r="C18" s="21">
        <v>0.46</v>
      </c>
      <c r="D18" s="21">
        <v>0.52</v>
      </c>
      <c r="E18" s="21">
        <v>0.01</v>
      </c>
      <c r="F18" s="21">
        <v>0.48</v>
      </c>
      <c r="G18" s="21">
        <v>0.51</v>
      </c>
      <c r="H18" s="21">
        <v>0.01</v>
      </c>
      <c r="I18" s="21">
        <v>0.49229699999999998</v>
      </c>
      <c r="J18" s="21">
        <v>0.49832599999999999</v>
      </c>
      <c r="K18" s="21">
        <v>0</v>
      </c>
      <c r="L18" s="40">
        <v>9.3769999999999999E-3</v>
      </c>
    </row>
    <row r="19" spans="2:13">
      <c r="B19" s="27" t="s">
        <v>58</v>
      </c>
      <c r="C19" s="21">
        <v>0.52</v>
      </c>
      <c r="D19" s="21">
        <v>0.45</v>
      </c>
      <c r="E19" s="21">
        <v>0.03</v>
      </c>
      <c r="F19" s="21">
        <v>0.55000000000000004</v>
      </c>
      <c r="G19" s="21">
        <v>0.43</v>
      </c>
      <c r="H19" s="21">
        <v>0.02</v>
      </c>
      <c r="I19" s="21">
        <v>0.54383899999999996</v>
      </c>
      <c r="J19" s="21">
        <v>0.42749700000000002</v>
      </c>
      <c r="K19" s="163" t="s">
        <v>59</v>
      </c>
      <c r="L19" s="40">
        <v>2.8534E-2</v>
      </c>
    </row>
    <row r="20" spans="2:13">
      <c r="B20" s="29" t="s">
        <v>60</v>
      </c>
      <c r="C20" s="22">
        <v>0.5</v>
      </c>
      <c r="D20" s="22">
        <v>0.47</v>
      </c>
      <c r="E20" s="22">
        <v>0.02</v>
      </c>
      <c r="F20" s="22">
        <v>0.53</v>
      </c>
      <c r="G20" s="22">
        <v>0.45</v>
      </c>
      <c r="H20" s="22">
        <v>0.02</v>
      </c>
      <c r="I20" s="22">
        <v>0.52767500000000001</v>
      </c>
      <c r="J20" s="22">
        <v>0.44927099999999998</v>
      </c>
      <c r="K20" s="164" t="s">
        <v>59</v>
      </c>
      <c r="L20" s="41">
        <v>2.2959E-2</v>
      </c>
    </row>
    <row r="21" spans="2:13">
      <c r="B21" s="31"/>
      <c r="C21" s="14"/>
      <c r="D21" s="14"/>
      <c r="E21" s="14"/>
      <c r="F21" s="14"/>
      <c r="G21" s="14"/>
      <c r="H21" s="14"/>
      <c r="I21" s="14"/>
      <c r="J21" s="14"/>
      <c r="K21" s="14"/>
      <c r="L21" s="53"/>
    </row>
    <row r="22" spans="2:13">
      <c r="B22" s="33" t="s">
        <v>61</v>
      </c>
      <c r="C22" s="14"/>
      <c r="D22" s="14"/>
      <c r="E22" s="14"/>
      <c r="F22" s="14"/>
      <c r="G22" s="14"/>
      <c r="H22" s="14"/>
      <c r="I22" s="14"/>
      <c r="J22" s="14"/>
      <c r="K22" s="14"/>
      <c r="L22" s="53"/>
    </row>
    <row r="23" spans="2:13">
      <c r="B23" s="33" t="s">
        <v>62</v>
      </c>
      <c r="C23" s="14"/>
      <c r="D23" s="14"/>
      <c r="E23" s="14"/>
      <c r="F23" s="14"/>
      <c r="G23" s="14"/>
      <c r="H23" s="14"/>
      <c r="I23" s="14"/>
      <c r="J23" s="14"/>
      <c r="K23" s="14"/>
      <c r="L23" s="53"/>
    </row>
    <row r="24" spans="2:13">
      <c r="B24" s="33" t="s">
        <v>63</v>
      </c>
      <c r="C24" s="14"/>
      <c r="D24" s="14"/>
      <c r="E24" s="14"/>
      <c r="F24" s="14"/>
      <c r="G24" s="14"/>
      <c r="H24" s="14"/>
      <c r="I24" s="14"/>
      <c r="J24" s="14"/>
      <c r="K24" s="14"/>
      <c r="L24" s="53"/>
    </row>
    <row r="25" spans="2:13">
      <c r="B25" s="33" t="s">
        <v>64</v>
      </c>
      <c r="C25" s="14"/>
      <c r="D25" s="14"/>
      <c r="E25" s="14"/>
      <c r="F25" s="14"/>
      <c r="G25" s="14"/>
      <c r="H25" s="14"/>
      <c r="I25" s="14"/>
      <c r="J25" s="14"/>
      <c r="K25" s="14"/>
      <c r="L25" s="53"/>
    </row>
    <row r="26" spans="2:13">
      <c r="B26" s="33" t="s">
        <v>65</v>
      </c>
      <c r="C26" s="14"/>
      <c r="D26" s="14"/>
      <c r="E26" s="14"/>
      <c r="F26" s="14"/>
      <c r="G26" s="14"/>
      <c r="H26" s="14"/>
      <c r="I26" s="14"/>
      <c r="J26" s="14"/>
      <c r="K26" s="14"/>
      <c r="L26" s="53"/>
    </row>
    <row r="27" spans="2:13" ht="18.75" thickBot="1">
      <c r="B27" s="34" t="s">
        <v>66</v>
      </c>
      <c r="C27" s="35"/>
      <c r="D27" s="35"/>
      <c r="E27" s="35"/>
      <c r="F27" s="35"/>
      <c r="G27" s="35"/>
      <c r="H27" s="35"/>
      <c r="I27" s="35"/>
      <c r="J27" s="35"/>
      <c r="K27" s="35"/>
      <c r="L27" s="36"/>
    </row>
    <row r="28" spans="2:13" ht="19.5" thickBot="1">
      <c r="B28" s="5"/>
    </row>
    <row r="29" spans="2:13">
      <c r="B29" s="24" t="s">
        <v>67</v>
      </c>
      <c r="C29" s="25"/>
      <c r="D29" s="25"/>
      <c r="E29" s="25"/>
      <c r="F29" s="25"/>
      <c r="G29" s="25"/>
      <c r="H29" s="25"/>
      <c r="I29" s="25"/>
      <c r="J29" s="25"/>
      <c r="K29" s="25"/>
      <c r="L29" s="26"/>
    </row>
    <row r="30" spans="2:13">
      <c r="B30" s="60"/>
      <c r="C30" s="252">
        <v>2021</v>
      </c>
      <c r="D30" s="253"/>
      <c r="E30" s="254"/>
      <c r="F30" s="252">
        <v>2022</v>
      </c>
      <c r="G30" s="253"/>
      <c r="H30" s="254"/>
      <c r="I30" s="252">
        <v>2023</v>
      </c>
      <c r="J30" s="253"/>
      <c r="K30" s="253"/>
      <c r="L30" s="255"/>
    </row>
    <row r="31" spans="2:13">
      <c r="B31" s="61" t="s">
        <v>68</v>
      </c>
      <c r="C31" s="46" t="s">
        <v>50</v>
      </c>
      <c r="D31" s="46" t="s">
        <v>51</v>
      </c>
      <c r="E31" s="47" t="s">
        <v>29</v>
      </c>
      <c r="F31" s="46" t="s">
        <v>50</v>
      </c>
      <c r="G31" s="46" t="s">
        <v>51</v>
      </c>
      <c r="H31" s="47" t="s">
        <v>29</v>
      </c>
      <c r="I31" s="46" t="s">
        <v>50</v>
      </c>
      <c r="J31" s="46" t="s">
        <v>51</v>
      </c>
      <c r="K31" s="162" t="s">
        <v>52</v>
      </c>
      <c r="L31" s="52" t="s">
        <v>29</v>
      </c>
    </row>
    <row r="32" spans="2:13">
      <c r="B32" s="27" t="s">
        <v>69</v>
      </c>
      <c r="C32" s="6">
        <v>0.53</v>
      </c>
      <c r="D32" s="6">
        <v>0.46</v>
      </c>
      <c r="E32" s="6">
        <v>0.01</v>
      </c>
      <c r="F32" s="6">
        <v>0.54</v>
      </c>
      <c r="G32" s="6">
        <v>0.45</v>
      </c>
      <c r="H32" s="6">
        <v>0.01</v>
      </c>
      <c r="I32" s="15">
        <v>0.53786599999999996</v>
      </c>
      <c r="J32" s="15">
        <v>0.45352799999999999</v>
      </c>
      <c r="K32" s="6">
        <v>0</v>
      </c>
      <c r="L32" s="28">
        <v>8.6060000000000008E-3</v>
      </c>
    </row>
    <row r="33" spans="2:24">
      <c r="B33" s="27" t="s">
        <v>70</v>
      </c>
      <c r="C33" s="6">
        <v>0.71</v>
      </c>
      <c r="D33" s="6">
        <v>0.28999999999999998</v>
      </c>
      <c r="E33" s="6">
        <v>0</v>
      </c>
      <c r="F33" s="6">
        <v>0.69</v>
      </c>
      <c r="G33" s="6">
        <v>0.3</v>
      </c>
      <c r="H33" s="6">
        <v>0.01</v>
      </c>
      <c r="I33" s="15">
        <v>0.68421100000000001</v>
      </c>
      <c r="J33" s="15">
        <v>0.30921100000000001</v>
      </c>
      <c r="K33" s="6">
        <v>0</v>
      </c>
      <c r="L33" s="28">
        <v>6.5789999999999998E-3</v>
      </c>
    </row>
    <row r="34" spans="2:24">
      <c r="B34" s="27" t="s">
        <v>71</v>
      </c>
      <c r="C34" s="6">
        <v>0.56999999999999995</v>
      </c>
      <c r="D34" s="6">
        <v>0.43</v>
      </c>
      <c r="E34" s="6">
        <v>0</v>
      </c>
      <c r="F34" s="6">
        <v>0.6</v>
      </c>
      <c r="G34" s="6">
        <v>0.4</v>
      </c>
      <c r="H34" s="6">
        <v>0</v>
      </c>
      <c r="I34" s="15">
        <v>0.59700299999999995</v>
      </c>
      <c r="J34" s="15">
        <v>0.40299699999999999</v>
      </c>
      <c r="K34" s="6">
        <v>0</v>
      </c>
      <c r="L34" s="28">
        <v>0</v>
      </c>
    </row>
    <row r="35" spans="2:24">
      <c r="B35" s="54" t="s">
        <v>72</v>
      </c>
      <c r="C35" s="6">
        <v>0.48</v>
      </c>
      <c r="D35" s="6">
        <v>0.51</v>
      </c>
      <c r="E35" s="6">
        <v>0.02</v>
      </c>
      <c r="F35" s="6">
        <v>0.59</v>
      </c>
      <c r="G35" s="6">
        <v>0.38</v>
      </c>
      <c r="H35" s="6">
        <v>0.03</v>
      </c>
      <c r="I35" s="15">
        <v>0.57222200000000001</v>
      </c>
      <c r="J35" s="15">
        <v>0.39305600000000002</v>
      </c>
      <c r="K35" s="6">
        <v>0</v>
      </c>
      <c r="L35" s="28">
        <v>3.4722000000000003E-2</v>
      </c>
    </row>
    <row r="36" spans="2:24">
      <c r="B36" s="27" t="s">
        <v>73</v>
      </c>
      <c r="C36" s="6">
        <v>0.46</v>
      </c>
      <c r="D36" s="6">
        <v>0.5</v>
      </c>
      <c r="E36" s="6">
        <v>0.03</v>
      </c>
      <c r="F36" s="6">
        <v>0.47</v>
      </c>
      <c r="G36" s="6">
        <v>0.49</v>
      </c>
      <c r="H36" s="6">
        <v>0.04</v>
      </c>
      <c r="I36" s="15">
        <v>0.47580299999999998</v>
      </c>
      <c r="J36" s="15">
        <v>0.47896899999999998</v>
      </c>
      <c r="K36" s="6">
        <v>0</v>
      </c>
      <c r="L36" s="28">
        <v>4.5227999999999997E-2</v>
      </c>
    </row>
    <row r="37" spans="2:24">
      <c r="B37" s="27" t="s">
        <v>74</v>
      </c>
      <c r="C37" s="6">
        <v>0.35</v>
      </c>
      <c r="D37" s="6">
        <v>0.65</v>
      </c>
      <c r="E37" s="6">
        <v>0</v>
      </c>
      <c r="F37" s="6">
        <v>0.36</v>
      </c>
      <c r="G37" s="6">
        <v>0.61</v>
      </c>
      <c r="H37" s="6">
        <v>0.03</v>
      </c>
      <c r="I37" s="246"/>
      <c r="J37" s="247"/>
      <c r="K37" s="247"/>
      <c r="L37" s="248"/>
    </row>
    <row r="38" spans="2:24">
      <c r="B38" s="27" t="s">
        <v>75</v>
      </c>
      <c r="C38" s="6">
        <v>0.48</v>
      </c>
      <c r="D38" s="6">
        <v>0.52</v>
      </c>
      <c r="E38" s="6">
        <v>0</v>
      </c>
      <c r="F38" s="6">
        <v>0.49</v>
      </c>
      <c r="G38" s="6">
        <v>0.51</v>
      </c>
      <c r="H38" s="6">
        <v>0</v>
      </c>
      <c r="I38" s="15">
        <v>0.5</v>
      </c>
      <c r="J38" s="15">
        <v>0.49635699999999999</v>
      </c>
      <c r="K38" s="6">
        <v>0</v>
      </c>
      <c r="L38" s="28">
        <v>3.643E-3</v>
      </c>
    </row>
    <row r="39" spans="2:24">
      <c r="B39" s="27" t="s">
        <v>76</v>
      </c>
      <c r="C39" s="6">
        <v>0.56000000000000005</v>
      </c>
      <c r="D39" s="6">
        <v>0.44</v>
      </c>
      <c r="E39" s="6">
        <v>0</v>
      </c>
      <c r="F39" s="6">
        <v>0.59</v>
      </c>
      <c r="G39" s="6">
        <v>0.41</v>
      </c>
      <c r="H39" s="6">
        <v>0.01</v>
      </c>
      <c r="I39" s="15">
        <v>0.58985100000000001</v>
      </c>
      <c r="J39" s="15">
        <v>0.40895500000000001</v>
      </c>
      <c r="K39" s="163" t="s">
        <v>59</v>
      </c>
      <c r="L39" s="28">
        <v>5.9699999999999998E-4</v>
      </c>
    </row>
    <row r="40" spans="2:24">
      <c r="B40" s="29" t="s">
        <v>77</v>
      </c>
      <c r="C40" s="7">
        <v>0.5</v>
      </c>
      <c r="D40" s="7">
        <v>0.47</v>
      </c>
      <c r="E40" s="7">
        <v>0.02</v>
      </c>
      <c r="F40" s="7">
        <v>0.53</v>
      </c>
      <c r="G40" s="7">
        <v>0.45</v>
      </c>
      <c r="H40" s="7">
        <v>0.02</v>
      </c>
      <c r="I40" s="16">
        <v>0.52767500000000001</v>
      </c>
      <c r="J40" s="16">
        <v>0.44927099999999998</v>
      </c>
      <c r="K40" s="164" t="s">
        <v>59</v>
      </c>
      <c r="L40" s="30">
        <v>2.2959E-2</v>
      </c>
    </row>
    <row r="41" spans="2:24">
      <c r="B41" s="37"/>
      <c r="C41" s="1"/>
      <c r="D41" s="1"/>
      <c r="E41" s="1"/>
      <c r="F41" s="1"/>
      <c r="G41" s="1"/>
      <c r="H41" s="1"/>
      <c r="I41" s="1"/>
      <c r="J41" s="1"/>
      <c r="K41" s="1"/>
      <c r="L41" s="38"/>
    </row>
    <row r="42" spans="2:24">
      <c r="B42" s="33" t="s">
        <v>78</v>
      </c>
      <c r="C42" s="1"/>
      <c r="D42" s="1"/>
      <c r="E42" s="1"/>
      <c r="F42" s="1"/>
      <c r="G42" s="1"/>
      <c r="H42" s="1"/>
      <c r="I42" s="1"/>
      <c r="J42" s="1"/>
      <c r="K42" s="1"/>
      <c r="L42" s="38"/>
    </row>
    <row r="43" spans="2:24" ht="18.75" thickBot="1">
      <c r="B43" s="39" t="s">
        <v>79</v>
      </c>
      <c r="C43" s="35"/>
      <c r="D43" s="35"/>
      <c r="E43" s="35"/>
      <c r="F43" s="35"/>
      <c r="G43" s="35"/>
      <c r="H43" s="35"/>
      <c r="I43" s="35"/>
      <c r="J43" s="35"/>
      <c r="K43" s="35"/>
      <c r="L43" s="36"/>
    </row>
    <row r="44" spans="2:24" ht="18.75" thickBot="1"/>
    <row r="45" spans="2:24">
      <c r="B45" s="24" t="s">
        <v>80</v>
      </c>
      <c r="C45" s="25"/>
      <c r="D45" s="25"/>
      <c r="E45" s="25"/>
      <c r="F45" s="25"/>
      <c r="G45" s="25"/>
      <c r="H45" s="25"/>
      <c r="I45" s="25"/>
      <c r="J45" s="25"/>
      <c r="K45" s="25"/>
      <c r="L45" s="25"/>
      <c r="M45" s="25"/>
      <c r="N45" s="25"/>
      <c r="O45" s="25"/>
      <c r="P45" s="25"/>
      <c r="Q45" s="25"/>
      <c r="R45" s="25"/>
      <c r="S45" s="25"/>
      <c r="T45" s="25"/>
      <c r="U45" s="25"/>
      <c r="V45" s="25"/>
      <c r="W45" s="26"/>
    </row>
    <row r="46" spans="2:24" ht="18.75">
      <c r="B46" s="62"/>
      <c r="C46" s="249" t="s">
        <v>81</v>
      </c>
      <c r="D46" s="250"/>
      <c r="E46" s="250"/>
      <c r="F46" s="250"/>
      <c r="G46" s="250"/>
      <c r="H46" s="250"/>
      <c r="I46" s="251"/>
      <c r="J46" s="243">
        <v>2022</v>
      </c>
      <c r="K46" s="244"/>
      <c r="L46" s="244"/>
      <c r="M46" s="244"/>
      <c r="N46" s="244"/>
      <c r="O46" s="244"/>
      <c r="P46" s="244"/>
      <c r="Q46" s="243">
        <v>2023</v>
      </c>
      <c r="R46" s="244"/>
      <c r="S46" s="244"/>
      <c r="T46" s="244"/>
      <c r="U46" s="244"/>
      <c r="V46" s="244"/>
      <c r="W46" s="245"/>
    </row>
    <row r="47" spans="2:24" ht="72">
      <c r="B47" s="61" t="s">
        <v>49</v>
      </c>
      <c r="C47" s="47" t="s">
        <v>32</v>
      </c>
      <c r="D47" s="47" t="s">
        <v>82</v>
      </c>
      <c r="E47" s="47" t="s">
        <v>34</v>
      </c>
      <c r="F47" s="47" t="s">
        <v>83</v>
      </c>
      <c r="G47" s="47" t="s">
        <v>36</v>
      </c>
      <c r="H47" s="47" t="s">
        <v>37</v>
      </c>
      <c r="I47" s="47" t="s">
        <v>84</v>
      </c>
      <c r="J47" s="47" t="s">
        <v>32</v>
      </c>
      <c r="K47" s="47" t="s">
        <v>82</v>
      </c>
      <c r="L47" s="47" t="s">
        <v>34</v>
      </c>
      <c r="M47" s="47" t="s">
        <v>83</v>
      </c>
      <c r="N47" s="47" t="s">
        <v>36</v>
      </c>
      <c r="O47" s="47" t="s">
        <v>37</v>
      </c>
      <c r="P47" s="47" t="s">
        <v>84</v>
      </c>
      <c r="Q47" s="47" t="s">
        <v>32</v>
      </c>
      <c r="R47" s="47" t="s">
        <v>82</v>
      </c>
      <c r="S47" s="47" t="s">
        <v>34</v>
      </c>
      <c r="T47" s="47" t="s">
        <v>83</v>
      </c>
      <c r="U47" s="47" t="s">
        <v>36</v>
      </c>
      <c r="V47" s="47" t="s">
        <v>37</v>
      </c>
      <c r="W47" s="52" t="s">
        <v>84</v>
      </c>
      <c r="X47" s="168"/>
    </row>
    <row r="48" spans="2:24">
      <c r="B48" s="27" t="s">
        <v>53</v>
      </c>
      <c r="C48" s="15">
        <v>0.54</v>
      </c>
      <c r="D48" s="15">
        <v>0.46</v>
      </c>
      <c r="E48" s="15">
        <v>0.15</v>
      </c>
      <c r="F48" s="15">
        <v>0.23</v>
      </c>
      <c r="G48" s="15">
        <v>0.08</v>
      </c>
      <c r="H48" s="15">
        <v>0</v>
      </c>
      <c r="I48" s="15">
        <v>0</v>
      </c>
      <c r="J48" s="15">
        <v>0.54</v>
      </c>
      <c r="K48" s="15">
        <v>0.46</v>
      </c>
      <c r="L48" s="15">
        <v>0.15</v>
      </c>
      <c r="M48" s="15">
        <v>0.23</v>
      </c>
      <c r="N48" s="15">
        <v>0.08</v>
      </c>
      <c r="O48" s="15">
        <v>0</v>
      </c>
      <c r="P48" s="15">
        <v>0</v>
      </c>
      <c r="Q48" s="15">
        <v>0.54</v>
      </c>
      <c r="R48" s="57">
        <v>0.46</v>
      </c>
      <c r="S48" s="15">
        <v>0.15</v>
      </c>
      <c r="T48" s="15">
        <v>0.23</v>
      </c>
      <c r="U48" s="15">
        <v>8.3333000000000004E-2</v>
      </c>
      <c r="V48" s="15">
        <v>0</v>
      </c>
      <c r="W48" s="28">
        <v>0</v>
      </c>
    </row>
    <row r="49" spans="2:23">
      <c r="B49" s="27" t="s">
        <v>85</v>
      </c>
      <c r="C49" s="15">
        <v>0.89</v>
      </c>
      <c r="D49" s="15">
        <v>0.11</v>
      </c>
      <c r="E49" s="15">
        <v>0</v>
      </c>
      <c r="F49" s="15">
        <v>0.11</v>
      </c>
      <c r="G49" s="15">
        <v>0</v>
      </c>
      <c r="H49" s="15">
        <v>0</v>
      </c>
      <c r="I49" s="15">
        <v>0</v>
      </c>
      <c r="J49" s="15">
        <v>0.88</v>
      </c>
      <c r="K49" s="15">
        <v>0</v>
      </c>
      <c r="L49" s="15">
        <v>0</v>
      </c>
      <c r="M49" s="15">
        <v>0</v>
      </c>
      <c r="N49" s="15">
        <v>0</v>
      </c>
      <c r="O49" s="15">
        <v>0</v>
      </c>
      <c r="P49" s="15">
        <v>0.13</v>
      </c>
      <c r="Q49" s="15">
        <v>1</v>
      </c>
      <c r="R49" s="57">
        <v>0</v>
      </c>
      <c r="S49" s="15">
        <v>0</v>
      </c>
      <c r="T49" s="15">
        <v>0</v>
      </c>
      <c r="U49" s="15">
        <v>0</v>
      </c>
      <c r="V49" s="15">
        <v>0</v>
      </c>
      <c r="W49" s="28">
        <v>0</v>
      </c>
    </row>
    <row r="50" spans="2:23">
      <c r="B50" s="27" t="s">
        <v>86</v>
      </c>
      <c r="C50" s="15">
        <v>0.77</v>
      </c>
      <c r="D50" s="15">
        <v>0.19</v>
      </c>
      <c r="E50" s="15">
        <v>0.08</v>
      </c>
      <c r="F50" s="15">
        <v>0.03</v>
      </c>
      <c r="G50" s="15">
        <v>0.08</v>
      </c>
      <c r="H50" s="15">
        <v>0</v>
      </c>
      <c r="I50" s="15">
        <v>0.04</v>
      </c>
      <c r="J50" s="15">
        <v>0.74</v>
      </c>
      <c r="K50" s="15">
        <v>0.2</v>
      </c>
      <c r="L50" s="15">
        <v>0.09</v>
      </c>
      <c r="M50" s="15">
        <v>0.03</v>
      </c>
      <c r="N50" s="15">
        <v>0.09</v>
      </c>
      <c r="O50" s="15">
        <v>0</v>
      </c>
      <c r="P50" s="15">
        <v>0.06</v>
      </c>
      <c r="Q50" s="15">
        <v>0.66666700000000001</v>
      </c>
      <c r="R50" s="57">
        <v>0.294873</v>
      </c>
      <c r="S50" s="15">
        <v>0.102564</v>
      </c>
      <c r="T50" s="15">
        <v>6.4102999999999993E-2</v>
      </c>
      <c r="U50" s="15">
        <v>8.9744000000000004E-2</v>
      </c>
      <c r="V50" s="15">
        <v>3.8462000000000003E-2</v>
      </c>
      <c r="W50" s="28">
        <v>3.8462000000000003E-2</v>
      </c>
    </row>
    <row r="51" spans="2:23">
      <c r="B51" s="27" t="s">
        <v>87</v>
      </c>
      <c r="C51" s="15">
        <v>0.62</v>
      </c>
      <c r="D51" s="15">
        <v>0.36</v>
      </c>
      <c r="E51" s="15">
        <v>0.19</v>
      </c>
      <c r="F51" s="15">
        <v>7.0000000000000007E-2</v>
      </c>
      <c r="G51" s="15">
        <v>0.08</v>
      </c>
      <c r="H51" s="15">
        <v>0.02</v>
      </c>
      <c r="I51" s="15">
        <v>0.02</v>
      </c>
      <c r="J51" s="15">
        <v>0.6</v>
      </c>
      <c r="K51" s="15">
        <v>0.35</v>
      </c>
      <c r="L51" s="15">
        <v>0.19</v>
      </c>
      <c r="M51" s="15">
        <v>7.0000000000000007E-2</v>
      </c>
      <c r="N51" s="15">
        <v>0.08</v>
      </c>
      <c r="O51" s="15">
        <v>0.02</v>
      </c>
      <c r="P51" s="15">
        <v>0.04</v>
      </c>
      <c r="Q51" s="15">
        <v>0.60038999999999998</v>
      </c>
      <c r="R51" s="57">
        <v>0.36452300000000004</v>
      </c>
      <c r="S51" s="15">
        <v>0.20077999999999999</v>
      </c>
      <c r="T51" s="15">
        <v>6.2378000000000003E-2</v>
      </c>
      <c r="U51" s="15">
        <v>8.5769999999999999E-2</v>
      </c>
      <c r="V51" s="15">
        <v>1.5594999999999999E-2</v>
      </c>
      <c r="W51" s="28">
        <v>3.5088000000000001E-2</v>
      </c>
    </row>
    <row r="52" spans="2:23">
      <c r="B52" s="27" t="s">
        <v>88</v>
      </c>
      <c r="C52" s="15">
        <v>0.65</v>
      </c>
      <c r="D52" s="15">
        <v>0.32</v>
      </c>
      <c r="E52" s="15">
        <v>0.18</v>
      </c>
      <c r="F52" s="15">
        <v>0.09</v>
      </c>
      <c r="G52" s="15">
        <v>0.06</v>
      </c>
      <c r="H52" s="15">
        <v>0</v>
      </c>
      <c r="I52" s="15">
        <v>0.03</v>
      </c>
      <c r="J52" s="15">
        <v>0.62</v>
      </c>
      <c r="K52" s="15">
        <v>0.31</v>
      </c>
      <c r="L52" s="15">
        <v>0.17</v>
      </c>
      <c r="M52" s="15">
        <v>0.09</v>
      </c>
      <c r="N52" s="15">
        <v>0.04</v>
      </c>
      <c r="O52" s="15">
        <v>0.01</v>
      </c>
      <c r="P52" s="15">
        <v>7.0000000000000007E-2</v>
      </c>
      <c r="Q52" s="15">
        <v>0.60869600000000001</v>
      </c>
      <c r="R52" s="57">
        <v>0.33540299999999995</v>
      </c>
      <c r="S52" s="15">
        <v>0.192547</v>
      </c>
      <c r="T52" s="15">
        <v>8.0744999999999997E-2</v>
      </c>
      <c r="U52" s="15">
        <v>4.9688999999999997E-2</v>
      </c>
      <c r="V52" s="15">
        <v>1.2422000000000001E-2</v>
      </c>
      <c r="W52" s="28">
        <v>5.5900999999999999E-2</v>
      </c>
    </row>
    <row r="53" spans="2:23">
      <c r="B53" s="27" t="s">
        <v>89</v>
      </c>
      <c r="C53" s="15">
        <v>0.62</v>
      </c>
      <c r="D53" s="15">
        <v>0.28999999999999998</v>
      </c>
      <c r="E53" s="15">
        <v>0.13</v>
      </c>
      <c r="F53" s="15">
        <v>7.0000000000000007E-2</v>
      </c>
      <c r="G53" s="15">
        <v>7.0000000000000007E-2</v>
      </c>
      <c r="H53" s="15">
        <v>0.02</v>
      </c>
      <c r="I53" s="15">
        <v>0.09</v>
      </c>
      <c r="J53" s="15">
        <v>0.63</v>
      </c>
      <c r="K53" s="15">
        <v>0.31</v>
      </c>
      <c r="L53" s="15">
        <v>0.13</v>
      </c>
      <c r="M53" s="15">
        <v>7.0000000000000007E-2</v>
      </c>
      <c r="N53" s="15">
        <v>0.09</v>
      </c>
      <c r="O53" s="15">
        <v>0.02</v>
      </c>
      <c r="P53" s="15">
        <v>0.06</v>
      </c>
      <c r="Q53" s="15">
        <v>0.64190700000000001</v>
      </c>
      <c r="R53" s="57">
        <v>0.31152999999999997</v>
      </c>
      <c r="S53" s="15">
        <v>0.13969000000000001</v>
      </c>
      <c r="T53" s="15">
        <v>6.5409999999999996E-2</v>
      </c>
      <c r="U53" s="15">
        <v>8.8691999999999993E-2</v>
      </c>
      <c r="V53" s="15">
        <v>1.7738E-2</v>
      </c>
      <c r="W53" s="28">
        <v>4.6563E-2</v>
      </c>
    </row>
    <row r="54" spans="2:23">
      <c r="B54" s="29" t="s">
        <v>90</v>
      </c>
      <c r="C54" s="16">
        <v>0.63</v>
      </c>
      <c r="D54" s="16">
        <v>0.31</v>
      </c>
      <c r="E54" s="16">
        <v>0.15</v>
      </c>
      <c r="F54" s="16">
        <v>7.0000000000000007E-2</v>
      </c>
      <c r="G54" s="16">
        <v>7.0000000000000007E-2</v>
      </c>
      <c r="H54" s="16">
        <v>0.02</v>
      </c>
      <c r="I54" s="16">
        <v>0.06</v>
      </c>
      <c r="J54" s="16">
        <v>0.63</v>
      </c>
      <c r="K54" s="16">
        <v>0.31</v>
      </c>
      <c r="L54" s="16">
        <v>0.15</v>
      </c>
      <c r="M54" s="16">
        <v>7.0000000000000007E-2</v>
      </c>
      <c r="N54" s="16">
        <v>0.08</v>
      </c>
      <c r="O54" s="16">
        <v>0.02</v>
      </c>
      <c r="P54" s="16">
        <v>0.06</v>
      </c>
      <c r="Q54" s="16">
        <v>0.62805999999999995</v>
      </c>
      <c r="R54" s="58">
        <v>0.328955</v>
      </c>
      <c r="S54" s="16">
        <v>0.161194</v>
      </c>
      <c r="T54" s="16">
        <v>6.6865999999999995E-2</v>
      </c>
      <c r="U54" s="16">
        <v>8.3582000000000004E-2</v>
      </c>
      <c r="V54" s="16">
        <v>1.7312999999999999E-2</v>
      </c>
      <c r="W54" s="30">
        <v>4.2985000000000002E-2</v>
      </c>
    </row>
    <row r="55" spans="2:23">
      <c r="B55" s="37"/>
      <c r="C55" s="1"/>
      <c r="D55" s="1"/>
      <c r="E55" s="1"/>
      <c r="F55" s="1"/>
      <c r="G55" s="1"/>
      <c r="H55" s="1"/>
      <c r="I55" s="1"/>
      <c r="J55" s="1"/>
      <c r="K55" s="1"/>
      <c r="L55" s="1"/>
      <c r="M55" s="1"/>
      <c r="N55" s="1"/>
      <c r="O55" s="1"/>
      <c r="P55" s="1"/>
      <c r="Q55" s="1"/>
      <c r="R55" s="1"/>
      <c r="S55" s="1"/>
      <c r="T55" s="1"/>
      <c r="U55" s="1"/>
      <c r="V55" s="1"/>
      <c r="W55" s="38"/>
    </row>
    <row r="56" spans="2:23">
      <c r="B56" s="70" t="s">
        <v>91</v>
      </c>
      <c r="C56" s="1"/>
      <c r="D56" s="1"/>
      <c r="E56" s="1"/>
      <c r="F56" s="1"/>
      <c r="G56" s="1"/>
      <c r="H56" s="1"/>
      <c r="I56" s="1"/>
      <c r="J56" s="1"/>
      <c r="K56" s="1"/>
      <c r="L56" s="1"/>
      <c r="M56" s="1"/>
      <c r="N56" s="1"/>
      <c r="O56" s="1"/>
      <c r="P56" s="1"/>
      <c r="Q56" s="1"/>
      <c r="R56" s="1"/>
      <c r="S56" s="1"/>
      <c r="T56" s="1"/>
      <c r="U56" s="1"/>
      <c r="V56" s="1"/>
      <c r="W56" s="38"/>
    </row>
    <row r="57" spans="2:23">
      <c r="B57" s="55" t="s">
        <v>92</v>
      </c>
      <c r="C57" s="1"/>
      <c r="D57" s="1"/>
      <c r="E57" s="1"/>
      <c r="F57" s="1"/>
      <c r="G57" s="1"/>
      <c r="H57" s="1"/>
      <c r="I57" s="1"/>
      <c r="J57" s="1"/>
      <c r="K57" s="1"/>
      <c r="L57" s="1"/>
      <c r="M57" s="1"/>
      <c r="N57" s="1"/>
      <c r="O57" s="1"/>
      <c r="P57" s="1"/>
      <c r="Q57" s="1"/>
      <c r="R57" s="1"/>
      <c r="S57" s="1"/>
      <c r="T57" s="1"/>
      <c r="U57" s="1"/>
      <c r="V57" s="1"/>
      <c r="W57" s="38"/>
    </row>
    <row r="58" spans="2:23">
      <c r="B58" s="55" t="s">
        <v>93</v>
      </c>
      <c r="C58" s="1"/>
      <c r="D58" s="1"/>
      <c r="E58" s="1"/>
      <c r="F58" s="1"/>
      <c r="G58" s="1"/>
      <c r="H58" s="1"/>
      <c r="I58" s="1"/>
      <c r="J58" s="1"/>
      <c r="K58" s="1"/>
      <c r="L58" s="1"/>
      <c r="M58" s="1"/>
      <c r="N58" s="1"/>
      <c r="O58" s="1"/>
      <c r="P58" s="1"/>
      <c r="Q58" s="1"/>
      <c r="R58" s="1"/>
      <c r="S58" s="1"/>
      <c r="T58" s="1"/>
      <c r="U58" s="1"/>
      <c r="V58" s="1"/>
      <c r="W58" s="38"/>
    </row>
    <row r="59" spans="2:23">
      <c r="B59" s="55" t="s">
        <v>94</v>
      </c>
      <c r="C59" s="1"/>
      <c r="D59" s="1"/>
      <c r="E59" s="1"/>
      <c r="F59" s="1"/>
      <c r="G59" s="1"/>
      <c r="H59" s="1"/>
      <c r="I59" s="1"/>
      <c r="J59" s="1"/>
      <c r="K59" s="1"/>
      <c r="L59" s="1"/>
      <c r="M59" s="1"/>
      <c r="N59" s="1"/>
      <c r="O59" s="1"/>
      <c r="P59" s="1"/>
      <c r="Q59" s="1"/>
      <c r="R59" s="1"/>
      <c r="S59" s="1"/>
      <c r="T59" s="1"/>
      <c r="U59" s="1"/>
      <c r="V59" s="1"/>
      <c r="W59" s="38"/>
    </row>
    <row r="60" spans="2:23">
      <c r="B60" s="55" t="s">
        <v>95</v>
      </c>
      <c r="C60" s="1"/>
      <c r="D60" s="1"/>
      <c r="E60" s="1"/>
      <c r="F60" s="1"/>
      <c r="G60" s="1"/>
      <c r="H60" s="1"/>
      <c r="I60" s="1"/>
      <c r="J60" s="1"/>
      <c r="K60" s="1"/>
      <c r="L60" s="1"/>
      <c r="M60" s="1"/>
      <c r="N60" s="1"/>
      <c r="O60" s="1"/>
      <c r="P60" s="1"/>
      <c r="Q60" s="1"/>
      <c r="R60" s="1"/>
      <c r="S60" s="1"/>
      <c r="T60" s="1"/>
      <c r="U60" s="1"/>
      <c r="V60" s="1"/>
      <c r="W60" s="38"/>
    </row>
    <row r="61" spans="2:23">
      <c r="B61" s="55" t="s">
        <v>96</v>
      </c>
      <c r="C61" s="1"/>
      <c r="D61" s="1"/>
      <c r="E61" s="1"/>
      <c r="F61" s="1"/>
      <c r="G61" s="1"/>
      <c r="H61" s="1"/>
      <c r="I61" s="1"/>
      <c r="J61" s="1"/>
      <c r="K61" s="1"/>
      <c r="L61" s="1"/>
      <c r="M61" s="1"/>
      <c r="N61" s="1"/>
      <c r="O61" s="1"/>
      <c r="P61" s="1"/>
      <c r="Q61" s="1"/>
      <c r="R61" s="1"/>
      <c r="S61" s="1"/>
      <c r="T61" s="1"/>
      <c r="U61" s="1"/>
      <c r="V61" s="1"/>
      <c r="W61" s="38"/>
    </row>
    <row r="62" spans="2:23">
      <c r="B62" s="55" t="s">
        <v>97</v>
      </c>
      <c r="C62" s="1"/>
      <c r="D62" s="1"/>
      <c r="E62" s="1"/>
      <c r="F62" s="1"/>
      <c r="G62" s="1"/>
      <c r="H62" s="1"/>
      <c r="I62" s="1"/>
      <c r="J62" s="1"/>
      <c r="K62" s="1"/>
      <c r="L62" s="1"/>
      <c r="M62" s="1"/>
      <c r="N62" s="1"/>
      <c r="O62" s="1"/>
      <c r="P62" s="1"/>
      <c r="Q62" s="1"/>
      <c r="R62" s="1"/>
      <c r="S62" s="1"/>
      <c r="T62" s="1"/>
      <c r="U62" s="1"/>
      <c r="V62" s="1"/>
      <c r="W62" s="38"/>
    </row>
    <row r="63" spans="2:23" ht="18.75" thickBot="1">
      <c r="B63" s="56" t="s">
        <v>98</v>
      </c>
      <c r="C63" s="35"/>
      <c r="D63" s="35"/>
      <c r="E63" s="35"/>
      <c r="F63" s="35"/>
      <c r="G63" s="35"/>
      <c r="H63" s="35"/>
      <c r="I63" s="35"/>
      <c r="J63" s="35"/>
      <c r="K63" s="35"/>
      <c r="L63" s="35"/>
      <c r="M63" s="35"/>
      <c r="N63" s="35"/>
      <c r="O63" s="35"/>
      <c r="P63" s="35"/>
      <c r="Q63" s="35"/>
      <c r="R63" s="35"/>
      <c r="S63" s="35"/>
      <c r="T63" s="35"/>
      <c r="U63" s="35"/>
      <c r="V63" s="35"/>
      <c r="W63" s="36"/>
    </row>
  </sheetData>
  <sheetProtection algorithmName="SHA-512" hashValue="3fW9TRlOSjo2zpcc2pjrV/druspmjaew8LLiRlQLudxaUqTZ7fp+8hXQ5placQJWRMp2++10/mrgx6eaFVmjIw==" saltValue="yeWNJ+Gte5nzKXaDIBR2sA==" spinCount="100000" sheet="1" formatCells="0" formatColumns="0" formatRows="0" insertColumns="0" insertRows="0" insertHyperlinks="0" deleteColumns="0" deleteRows="0" sort="0" autoFilter="0" pivotTables="0"/>
  <mergeCells count="10">
    <mergeCell ref="J46:P46"/>
    <mergeCell ref="Q46:W46"/>
    <mergeCell ref="I37:L37"/>
    <mergeCell ref="C46:I46"/>
    <mergeCell ref="C12:E12"/>
    <mergeCell ref="F12:H12"/>
    <mergeCell ref="I12:L12"/>
    <mergeCell ref="I30:L30"/>
    <mergeCell ref="F30:H30"/>
    <mergeCell ref="C30:E30"/>
  </mergeCells>
  <pageMargins left="0.7" right="0.7" top="0.75" bottom="0.75" header="0.3" footer="0.3"/>
  <headerFooter>
    <oddHeader>&amp;L&amp;"Calibri"&amp;12&amp;K00B294 [Organon] Proprietary&amp;1#_x000D_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EFC5C-4C4A-41FA-A60A-4AEFF08804F0}">
  <sheetPr>
    <tabColor theme="4"/>
  </sheetPr>
  <dimension ref="A1:F24"/>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33.875" style="3" customWidth="1"/>
    <col min="3" max="3" width="19.625" style="3" customWidth="1"/>
    <col min="4" max="4" width="19" style="3" customWidth="1"/>
    <col min="5" max="5" width="22.625" style="3" customWidth="1"/>
    <col min="6" max="6" width="11.625" style="3" customWidth="1"/>
    <col min="7" max="7" width="11.5" style="3" customWidth="1"/>
    <col min="8" max="8" width="13.25" style="3" bestFit="1" customWidth="1"/>
    <col min="9" max="9" width="11.125" style="3" customWidth="1"/>
    <col min="10" max="10" width="12.625" style="3" customWidth="1"/>
    <col min="11" max="11" width="13.25" style="3" bestFit="1"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1:6" s="1" customFormat="1"/>
    <row r="2" spans="1:6" s="1" customFormat="1"/>
    <row r="3" spans="1:6" s="1" customFormat="1"/>
    <row r="4" spans="1:6" s="1" customFormat="1" ht="27.75">
      <c r="B4" s="13" t="s">
        <v>10</v>
      </c>
    </row>
    <row r="5" spans="1:6" s="1" customFormat="1">
      <c r="B5" s="23" t="s">
        <v>12</v>
      </c>
      <c r="C5" s="9"/>
      <c r="D5" s="10"/>
    </row>
    <row r="6" spans="1:6" s="1" customFormat="1">
      <c r="C6" s="9"/>
      <c r="D6" s="11"/>
    </row>
    <row r="7" spans="1:6" s="1" customFormat="1">
      <c r="C7" s="12"/>
      <c r="D7" s="11"/>
    </row>
    <row r="8" spans="1:6" s="1" customFormat="1"/>
    <row r="9" spans="1:6" s="44" customFormat="1"/>
    <row r="10" spans="1:6" s="4" customFormat="1" ht="18.75" thickBot="1">
      <c r="A10" s="3"/>
      <c r="B10" s="3"/>
      <c r="C10" s="3"/>
      <c r="D10" s="3"/>
      <c r="E10" s="3"/>
    </row>
    <row r="11" spans="1:6">
      <c r="B11" s="80" t="s">
        <v>99</v>
      </c>
      <c r="C11" s="49"/>
      <c r="D11" s="49"/>
      <c r="E11" s="50"/>
    </row>
    <row r="12" spans="1:6">
      <c r="B12" s="87" t="s">
        <v>100</v>
      </c>
      <c r="C12" s="88"/>
      <c r="D12" s="88"/>
      <c r="E12" s="169"/>
    </row>
    <row r="13" spans="1:6">
      <c r="B13" s="91"/>
      <c r="C13" s="159">
        <v>2021</v>
      </c>
      <c r="D13" s="159">
        <v>2022</v>
      </c>
      <c r="E13" s="170">
        <v>2023</v>
      </c>
    </row>
    <row r="14" spans="1:6" ht="18.75">
      <c r="B14" s="91"/>
      <c r="C14" s="86" t="s">
        <v>101</v>
      </c>
      <c r="D14" s="86" t="s">
        <v>101</v>
      </c>
      <c r="E14" s="92" t="s">
        <v>102</v>
      </c>
    </row>
    <row r="15" spans="1:6">
      <c r="B15" s="54" t="s">
        <v>32</v>
      </c>
      <c r="C15" s="256" t="s">
        <v>103</v>
      </c>
      <c r="D15" s="256" t="s">
        <v>103</v>
      </c>
      <c r="E15" s="172">
        <v>0.30110883841102382</v>
      </c>
      <c r="F15" s="171"/>
    </row>
    <row r="16" spans="1:6" ht="18.75">
      <c r="B16" s="54" t="s">
        <v>104</v>
      </c>
      <c r="C16" s="256"/>
      <c r="D16" s="256"/>
      <c r="E16" s="172">
        <v>0.34643126278393799</v>
      </c>
      <c r="F16" s="171"/>
    </row>
    <row r="17" spans="2:6">
      <c r="B17" s="54" t="s">
        <v>34</v>
      </c>
      <c r="C17" s="256"/>
      <c r="D17" s="256"/>
      <c r="E17" s="172">
        <v>3.7140704058563893E-2</v>
      </c>
      <c r="F17" s="171"/>
    </row>
    <row r="18" spans="2:6">
      <c r="B18" s="54" t="s">
        <v>35</v>
      </c>
      <c r="C18" s="256"/>
      <c r="D18" s="256"/>
      <c r="E18" s="172">
        <v>9.6458176337603618E-2</v>
      </c>
      <c r="F18" s="171"/>
    </row>
    <row r="19" spans="2:6">
      <c r="B19" s="54" t="s">
        <v>36</v>
      </c>
      <c r="C19" s="256"/>
      <c r="D19" s="256"/>
      <c r="E19" s="172">
        <v>0.1995909139842825</v>
      </c>
      <c r="F19" s="171"/>
    </row>
    <row r="20" spans="2:6">
      <c r="B20" s="54" t="s">
        <v>37</v>
      </c>
      <c r="C20" s="256"/>
      <c r="D20" s="256"/>
      <c r="E20" s="172">
        <v>1.3241468403487996E-2</v>
      </c>
      <c r="F20" s="171"/>
    </row>
    <row r="21" spans="2:6">
      <c r="B21" s="54" t="s">
        <v>29</v>
      </c>
      <c r="C21" s="256"/>
      <c r="D21" s="256"/>
      <c r="E21" s="172">
        <v>6.0286360211002261E-3</v>
      </c>
      <c r="F21" s="171"/>
    </row>
    <row r="22" spans="2:6">
      <c r="B22" s="155" t="s">
        <v>105</v>
      </c>
      <c r="C22" s="256"/>
      <c r="D22" s="256"/>
      <c r="E22" s="173">
        <f>SUM(E15:E21)</f>
        <v>0.99999999999999989</v>
      </c>
    </row>
    <row r="23" spans="2:6" ht="39" customHeight="1">
      <c r="B23" s="257" t="s">
        <v>106</v>
      </c>
      <c r="C23" s="258"/>
      <c r="D23" s="258"/>
      <c r="E23" s="259"/>
    </row>
    <row r="24" spans="2:6" ht="43.5" customHeight="1" thickBot="1">
      <c r="B24" s="260" t="s">
        <v>107</v>
      </c>
      <c r="C24" s="261"/>
      <c r="D24" s="261"/>
      <c r="E24" s="262"/>
    </row>
  </sheetData>
  <sheetProtection algorithmName="SHA-512" hashValue="JyXoUa9qX5YE4f0vUVkHvaJIE8SGzOOGkouE/FeZVqpwHS5j//W0KqFyPKrCBpNpuq2b3lyA83mGWtxkmJ5amQ==" saltValue="zUoszcZq1sojWXPBQHZZ7Q==" spinCount="100000" sheet="1" formatCells="0" formatColumns="0" formatRows="0" insertColumns="0" insertRows="0" insertHyperlinks="0" deleteColumns="0" deleteRows="0" sort="0" autoFilter="0" pivotTables="0"/>
  <mergeCells count="4">
    <mergeCell ref="C15:C22"/>
    <mergeCell ref="D15:D22"/>
    <mergeCell ref="B23:E23"/>
    <mergeCell ref="B24:E24"/>
  </mergeCells>
  <pageMargins left="0.7" right="0.7" top="0.75" bottom="0.75" header="0.3" footer="0.3"/>
  <headerFooter>
    <oddHeader>&amp;L&amp;"Calibri"&amp;12&amp;K00B294 [Organon] Proprietary&amp;1#_x000D_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BF29-0F68-4DBD-A205-FB30D2DB04C6}">
  <sheetPr>
    <tabColor theme="4"/>
  </sheetPr>
  <dimension ref="B1:N21"/>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54.375" style="3" customWidth="1"/>
    <col min="3" max="3" width="10.375" style="3" customWidth="1"/>
    <col min="4" max="4" width="12" style="3" customWidth="1"/>
    <col min="5" max="5" width="16.375" style="3" customWidth="1"/>
    <col min="6" max="6" width="10" style="3" customWidth="1"/>
    <col min="7" max="7" width="12" style="3" customWidth="1"/>
    <col min="8" max="8" width="18.375" style="3" customWidth="1"/>
    <col min="9" max="9" width="13.25" style="3" customWidth="1"/>
    <col min="10" max="10" width="16.5" style="3" customWidth="1"/>
    <col min="11" max="11" width="18.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3" t="s">
        <v>47</v>
      </c>
    </row>
    <row r="5" spans="2:14" s="1" customFormat="1">
      <c r="B5" s="23" t="s">
        <v>20</v>
      </c>
      <c r="D5" s="9"/>
      <c r="E5" s="10"/>
    </row>
    <row r="6" spans="2:14" s="1" customFormat="1">
      <c r="D6" s="9"/>
      <c r="E6" s="11"/>
    </row>
    <row r="7" spans="2:14" s="1" customFormat="1">
      <c r="D7" s="12"/>
      <c r="E7" s="11"/>
    </row>
    <row r="8" spans="2:14" s="1" customFormat="1"/>
    <row r="9" spans="2:14" s="44" customFormat="1"/>
    <row r="10" spans="2:14" ht="18.75" thickBot="1">
      <c r="C10" s="4"/>
      <c r="D10" s="4"/>
      <c r="E10" s="4"/>
      <c r="F10" s="4"/>
      <c r="G10" s="4"/>
      <c r="H10" s="4"/>
      <c r="I10" s="4"/>
      <c r="J10" s="4"/>
      <c r="K10" s="4"/>
      <c r="L10" s="4"/>
      <c r="M10" s="4"/>
      <c r="N10" s="4"/>
    </row>
    <row r="11" spans="2:14" ht="18.75">
      <c r="B11" s="24" t="s">
        <v>108</v>
      </c>
      <c r="C11" s="25"/>
      <c r="D11" s="25"/>
      <c r="E11" s="25"/>
      <c r="F11" s="25"/>
      <c r="G11" s="25"/>
      <c r="H11" s="25"/>
      <c r="I11" s="25"/>
      <c r="J11" s="25"/>
      <c r="K11" s="26"/>
    </row>
    <row r="12" spans="2:14">
      <c r="B12" s="60"/>
      <c r="C12" s="252">
        <v>2021</v>
      </c>
      <c r="D12" s="253"/>
      <c r="E12" s="254"/>
      <c r="F12" s="252">
        <v>2022</v>
      </c>
      <c r="G12" s="253"/>
      <c r="H12" s="254"/>
      <c r="I12" s="252">
        <v>2023</v>
      </c>
      <c r="J12" s="253"/>
      <c r="K12" s="255"/>
    </row>
    <row r="13" spans="2:14">
      <c r="B13" s="61"/>
      <c r="C13" s="46" t="s">
        <v>50</v>
      </c>
      <c r="D13" s="46" t="s">
        <v>51</v>
      </c>
      <c r="E13" s="47" t="s">
        <v>29</v>
      </c>
      <c r="F13" s="46" t="s">
        <v>50</v>
      </c>
      <c r="G13" s="46" t="s">
        <v>51</v>
      </c>
      <c r="H13" s="47" t="s">
        <v>29</v>
      </c>
      <c r="I13" s="46" t="s">
        <v>50</v>
      </c>
      <c r="J13" s="46" t="s">
        <v>51</v>
      </c>
      <c r="K13" s="52" t="s">
        <v>29</v>
      </c>
    </row>
    <row r="14" spans="2:14" ht="36">
      <c r="B14" s="54" t="s">
        <v>109</v>
      </c>
      <c r="C14" s="266" t="s">
        <v>103</v>
      </c>
      <c r="D14" s="267"/>
      <c r="E14" s="268"/>
      <c r="F14" s="266" t="s">
        <v>103</v>
      </c>
      <c r="G14" s="267"/>
      <c r="H14" s="268"/>
      <c r="I14" s="137">
        <v>979</v>
      </c>
      <c r="J14" s="137">
        <v>683</v>
      </c>
      <c r="K14" s="138">
        <v>2</v>
      </c>
    </row>
    <row r="15" spans="2:14">
      <c r="B15" s="54" t="s">
        <v>110</v>
      </c>
      <c r="C15" s="269"/>
      <c r="D15" s="270"/>
      <c r="E15" s="271"/>
      <c r="F15" s="269"/>
      <c r="G15" s="270"/>
      <c r="H15" s="271"/>
      <c r="I15" s="137">
        <v>23</v>
      </c>
      <c r="J15" s="137">
        <v>17</v>
      </c>
      <c r="K15" s="138">
        <v>0</v>
      </c>
    </row>
    <row r="16" spans="2:14" ht="36">
      <c r="B16" s="54" t="s">
        <v>111</v>
      </c>
      <c r="C16" s="269"/>
      <c r="D16" s="270"/>
      <c r="E16" s="271"/>
      <c r="F16" s="269"/>
      <c r="G16" s="270"/>
      <c r="H16" s="271"/>
      <c r="I16" s="137" t="s">
        <v>112</v>
      </c>
      <c r="J16" s="137">
        <v>10</v>
      </c>
      <c r="K16" s="138">
        <v>0</v>
      </c>
    </row>
    <row r="17" spans="2:11" ht="54">
      <c r="B17" s="54" t="s">
        <v>113</v>
      </c>
      <c r="C17" s="272"/>
      <c r="D17" s="273"/>
      <c r="E17" s="274"/>
      <c r="F17" s="272"/>
      <c r="G17" s="273"/>
      <c r="H17" s="274"/>
      <c r="I17" s="137">
        <v>11</v>
      </c>
      <c r="J17" s="137">
        <v>0</v>
      </c>
      <c r="K17" s="138">
        <v>0</v>
      </c>
    </row>
    <row r="18" spans="2:11">
      <c r="B18" s="263" t="s">
        <v>114</v>
      </c>
      <c r="C18" s="264"/>
      <c r="D18" s="264"/>
      <c r="E18" s="264"/>
      <c r="F18" s="264"/>
      <c r="G18" s="264"/>
      <c r="H18" s="264"/>
      <c r="I18" s="264"/>
      <c r="J18" s="264"/>
      <c r="K18" s="265"/>
    </row>
    <row r="19" spans="2:11">
      <c r="B19" s="263" t="s">
        <v>115</v>
      </c>
      <c r="C19" s="264"/>
      <c r="D19" s="264"/>
      <c r="E19" s="264"/>
      <c r="F19" s="264"/>
      <c r="G19" s="264"/>
      <c r="H19" s="264"/>
      <c r="I19" s="264"/>
      <c r="J19" s="264"/>
      <c r="K19" s="265"/>
    </row>
    <row r="20" spans="2:11" ht="18.75" thickBot="1">
      <c r="B20" s="34"/>
      <c r="C20" s="35"/>
      <c r="D20" s="35"/>
      <c r="E20" s="35"/>
      <c r="F20" s="35"/>
      <c r="G20" s="35"/>
      <c r="H20" s="35"/>
      <c r="I20" s="35"/>
      <c r="J20" s="35"/>
      <c r="K20" s="36"/>
    </row>
    <row r="21" spans="2:11" ht="18.75">
      <c r="B21" s="5"/>
    </row>
  </sheetData>
  <sheetProtection algorithmName="SHA-512" hashValue="GQGNQWiRxCxt1M0J+BxP6fVgwUnAdwD/IejMNTq6mVtsuAjdfZHbPftVGVAUesRDlB7+EdR5udbLsZ0kEpQYXQ==" saltValue="LnAJNxSKri2haoqvl6Phgg==" spinCount="100000" sheet="1" formatCells="0" formatColumns="0" formatRows="0" insertColumns="0" insertRows="0" insertHyperlinks="0" deleteColumns="0" deleteRows="0" sort="0" autoFilter="0" pivotTables="0"/>
  <mergeCells count="7">
    <mergeCell ref="B19:K19"/>
    <mergeCell ref="C12:E12"/>
    <mergeCell ref="F12:H12"/>
    <mergeCell ref="I12:K12"/>
    <mergeCell ref="C14:E17"/>
    <mergeCell ref="F14:H17"/>
    <mergeCell ref="B18:K18"/>
  </mergeCells>
  <pageMargins left="0.7" right="0.7" top="0.75" bottom="0.75" header="0.3" footer="0.3"/>
  <headerFooter>
    <oddHeader>&amp;L&amp;"Calibri"&amp;12&amp;K00B294 [Organon] Proprietary&amp;1#_x000D_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C8DD-9876-486B-AA41-4974730E45D2}">
  <sheetPr>
    <tabColor theme="4"/>
  </sheetPr>
  <dimension ref="B1:O64"/>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28.625" style="3" customWidth="1"/>
    <col min="3" max="3" width="13.125" style="3" customWidth="1"/>
    <col min="4" max="4" width="15.625" style="3" customWidth="1"/>
    <col min="5" max="5" width="16.375" style="3" customWidth="1"/>
    <col min="6" max="6" width="13.25" style="3" customWidth="1"/>
    <col min="7" max="7" width="15.25" style="3" customWidth="1"/>
    <col min="8" max="8" width="18.375" style="3" customWidth="1"/>
    <col min="9" max="9" width="13.25" style="3" customWidth="1"/>
    <col min="10" max="10" width="15.875" style="3" bestFit="1" customWidth="1"/>
    <col min="11" max="11" width="16.625" style="3" customWidth="1"/>
    <col min="12" max="12" width="18.25" style="3" customWidth="1"/>
    <col min="13" max="13" width="8.625" style="3"/>
    <col min="14" max="14" width="13" style="3" customWidth="1"/>
    <col min="15" max="15" width="12.25" style="3" customWidth="1"/>
    <col min="16" max="16" width="11.375" style="3" customWidth="1"/>
    <col min="17" max="17" width="8.25" style="3" customWidth="1"/>
    <col min="18" max="20" width="6.375" style="3"/>
    <col min="21" max="21" width="10.25" style="3" customWidth="1"/>
    <col min="22" max="22" width="10" style="3" customWidth="1"/>
    <col min="23" max="23" width="9.625" style="3" customWidth="1"/>
    <col min="24" max="24" width="9.25" style="3" customWidth="1"/>
    <col min="25" max="16384" width="8.625" style="3"/>
  </cols>
  <sheetData>
    <row r="1" spans="2:15" s="1" customFormat="1"/>
    <row r="2" spans="2:15" s="1" customFormat="1"/>
    <row r="3" spans="2:15" s="1" customFormat="1"/>
    <row r="4" spans="2:15" s="1" customFormat="1" ht="27.75">
      <c r="B4" s="13" t="s">
        <v>47</v>
      </c>
    </row>
    <row r="5" spans="2:15" s="1" customFormat="1">
      <c r="B5" s="23" t="s">
        <v>19</v>
      </c>
      <c r="D5" s="9"/>
      <c r="E5" s="10"/>
    </row>
    <row r="6" spans="2:15" s="1" customFormat="1">
      <c r="D6" s="9"/>
      <c r="E6" s="11"/>
    </row>
    <row r="7" spans="2:15" s="1" customFormat="1">
      <c r="D7" s="12"/>
      <c r="E7" s="11"/>
    </row>
    <row r="8" spans="2:15" s="1" customFormat="1"/>
    <row r="9" spans="2:15" s="44" customFormat="1"/>
    <row r="10" spans="2:15" ht="18.75" thickBot="1">
      <c r="C10" s="4"/>
      <c r="D10" s="4"/>
      <c r="E10" s="4"/>
      <c r="F10" s="4"/>
      <c r="G10" s="4"/>
      <c r="H10" s="4"/>
      <c r="I10" s="4"/>
      <c r="J10" s="4"/>
      <c r="K10" s="4"/>
      <c r="L10" s="4"/>
      <c r="M10" s="4"/>
      <c r="N10" s="4"/>
      <c r="O10" s="4"/>
    </row>
    <row r="11" spans="2:15" ht="18.75">
      <c r="B11" s="24" t="s">
        <v>116</v>
      </c>
      <c r="C11" s="25"/>
      <c r="D11" s="25"/>
      <c r="E11" s="25"/>
      <c r="F11" s="25"/>
      <c r="G11" s="25"/>
      <c r="H11" s="25"/>
      <c r="I11" s="25"/>
      <c r="J11" s="25"/>
      <c r="K11" s="25"/>
      <c r="L11" s="26"/>
    </row>
    <row r="12" spans="2:15">
      <c r="B12" s="60"/>
      <c r="C12" s="252">
        <v>2021</v>
      </c>
      <c r="D12" s="253"/>
      <c r="E12" s="254"/>
      <c r="F12" s="252">
        <v>2022</v>
      </c>
      <c r="G12" s="253"/>
      <c r="H12" s="254"/>
      <c r="I12" s="252">
        <v>2023</v>
      </c>
      <c r="J12" s="253"/>
      <c r="K12" s="253"/>
      <c r="L12" s="255"/>
    </row>
    <row r="13" spans="2:15">
      <c r="B13" s="61" t="s">
        <v>49</v>
      </c>
      <c r="C13" s="46" t="s">
        <v>50</v>
      </c>
      <c r="D13" s="46" t="s">
        <v>51</v>
      </c>
      <c r="E13" s="47" t="s">
        <v>29</v>
      </c>
      <c r="F13" s="46" t="s">
        <v>50</v>
      </c>
      <c r="G13" s="46" t="s">
        <v>51</v>
      </c>
      <c r="H13" s="47" t="s">
        <v>29</v>
      </c>
      <c r="I13" s="46" t="s">
        <v>50</v>
      </c>
      <c r="J13" s="46" t="s">
        <v>51</v>
      </c>
      <c r="K13" s="162" t="s">
        <v>52</v>
      </c>
      <c r="L13" s="52" t="s">
        <v>29</v>
      </c>
    </row>
    <row r="14" spans="2:15">
      <c r="B14" s="27" t="s">
        <v>117</v>
      </c>
      <c r="C14" s="6">
        <v>0</v>
      </c>
      <c r="D14" s="6">
        <v>0</v>
      </c>
      <c r="E14" s="6">
        <v>0</v>
      </c>
      <c r="F14" s="6">
        <v>0</v>
      </c>
      <c r="G14" s="6">
        <v>0</v>
      </c>
      <c r="H14" s="6">
        <v>0</v>
      </c>
      <c r="I14" s="15">
        <v>0</v>
      </c>
      <c r="J14" s="15">
        <v>0</v>
      </c>
      <c r="K14" s="15">
        <v>0</v>
      </c>
      <c r="L14" s="28">
        <v>0</v>
      </c>
    </row>
    <row r="15" spans="2:15">
      <c r="B15" s="27" t="s">
        <v>118</v>
      </c>
      <c r="C15" s="6">
        <v>0.6</v>
      </c>
      <c r="D15" s="6">
        <v>0.2</v>
      </c>
      <c r="E15" s="6">
        <v>0.2</v>
      </c>
      <c r="F15" s="6">
        <v>0.5</v>
      </c>
      <c r="G15" s="6">
        <v>0.5</v>
      </c>
      <c r="H15" s="6">
        <v>0</v>
      </c>
      <c r="I15" s="15">
        <v>0.66666700000000001</v>
      </c>
      <c r="J15" s="15">
        <v>0.33333299999999999</v>
      </c>
      <c r="K15" s="15">
        <v>0</v>
      </c>
      <c r="L15" s="28">
        <v>0</v>
      </c>
    </row>
    <row r="16" spans="2:15">
      <c r="B16" s="27" t="s">
        <v>119</v>
      </c>
      <c r="C16" s="6">
        <v>0.45</v>
      </c>
      <c r="D16" s="6">
        <v>0.55000000000000004</v>
      </c>
      <c r="E16" s="6">
        <v>0</v>
      </c>
      <c r="F16" s="6">
        <v>0.63</v>
      </c>
      <c r="G16" s="6">
        <v>0.36</v>
      </c>
      <c r="H16" s="6">
        <v>0.02</v>
      </c>
      <c r="I16" s="15">
        <v>0.52054800000000001</v>
      </c>
      <c r="J16" s="15">
        <v>0.45205499999999998</v>
      </c>
      <c r="K16" s="15">
        <v>0</v>
      </c>
      <c r="L16" s="28">
        <v>2.7397000000000001E-2</v>
      </c>
    </row>
    <row r="17" spans="2:12">
      <c r="B17" s="27" t="s">
        <v>120</v>
      </c>
      <c r="C17" s="6">
        <v>0.44</v>
      </c>
      <c r="D17" s="6">
        <v>0.51</v>
      </c>
      <c r="E17" s="6">
        <v>0.05</v>
      </c>
      <c r="F17" s="6">
        <v>0.41</v>
      </c>
      <c r="G17" s="6">
        <v>0.48</v>
      </c>
      <c r="H17" s="6">
        <v>0.11</v>
      </c>
      <c r="I17" s="15">
        <v>0.47499999999999998</v>
      </c>
      <c r="J17" s="15">
        <v>0.5</v>
      </c>
      <c r="K17" s="15">
        <v>0</v>
      </c>
      <c r="L17" s="28">
        <v>2.5000000000000001E-2</v>
      </c>
    </row>
    <row r="18" spans="2:12">
      <c r="B18" s="27" t="s">
        <v>121</v>
      </c>
      <c r="C18" s="6">
        <v>0.54</v>
      </c>
      <c r="D18" s="6">
        <v>0.38</v>
      </c>
      <c r="E18" s="6">
        <v>0.08</v>
      </c>
      <c r="F18" s="6">
        <v>0.56999999999999995</v>
      </c>
      <c r="G18" s="6">
        <v>0.37</v>
      </c>
      <c r="H18" s="6">
        <v>0.06</v>
      </c>
      <c r="I18" s="15">
        <v>0.54545500000000002</v>
      </c>
      <c r="J18" s="15">
        <v>0.40996500000000002</v>
      </c>
      <c r="K18" s="163" t="s">
        <v>59</v>
      </c>
      <c r="L18" s="28">
        <v>4.3706000000000002E-2</v>
      </c>
    </row>
    <row r="19" spans="2:12">
      <c r="B19" s="29" t="s">
        <v>122</v>
      </c>
      <c r="C19" s="7">
        <v>0.53</v>
      </c>
      <c r="D19" s="7">
        <v>0.4</v>
      </c>
      <c r="E19" s="7">
        <v>7.0000000000000007E-2</v>
      </c>
      <c r="F19" s="7">
        <v>0.57999999999999996</v>
      </c>
      <c r="G19" s="7">
        <v>0.37</v>
      </c>
      <c r="H19" s="7">
        <v>0.05</v>
      </c>
      <c r="I19" s="16">
        <v>0.54265399999999997</v>
      </c>
      <c r="J19" s="16">
        <v>0.41469200000000001</v>
      </c>
      <c r="K19" s="164" t="s">
        <v>59</v>
      </c>
      <c r="L19" s="30">
        <v>4.1863999999999998E-2</v>
      </c>
    </row>
    <row r="20" spans="2:12">
      <c r="B20" s="31"/>
      <c r="C20" s="17"/>
      <c r="D20" s="17"/>
      <c r="E20" s="17"/>
      <c r="F20" s="17"/>
      <c r="G20" s="17"/>
      <c r="H20" s="17"/>
      <c r="I20" s="18"/>
      <c r="J20" s="18"/>
      <c r="K20" s="18"/>
      <c r="L20" s="32"/>
    </row>
    <row r="21" spans="2:12">
      <c r="B21" s="33" t="s">
        <v>123</v>
      </c>
      <c r="C21" s="17"/>
      <c r="D21" s="17"/>
      <c r="E21" s="17"/>
      <c r="F21" s="17"/>
      <c r="G21" s="17"/>
      <c r="H21" s="17"/>
      <c r="I21" s="18"/>
      <c r="J21" s="18"/>
      <c r="K21" s="18"/>
      <c r="L21" s="32"/>
    </row>
    <row r="22" spans="2:12">
      <c r="B22" s="33" t="s">
        <v>124</v>
      </c>
      <c r="C22" s="17"/>
      <c r="D22" s="17"/>
      <c r="E22" s="17"/>
      <c r="F22" s="17"/>
      <c r="G22" s="17"/>
      <c r="H22" s="17"/>
      <c r="I22" s="18"/>
      <c r="J22" s="18"/>
      <c r="K22" s="18"/>
      <c r="L22" s="32"/>
    </row>
    <row r="23" spans="2:12">
      <c r="B23" s="33" t="s">
        <v>125</v>
      </c>
      <c r="C23" s="17"/>
      <c r="D23" s="17"/>
      <c r="E23" s="17"/>
      <c r="F23" s="17"/>
      <c r="G23" s="17"/>
      <c r="H23" s="17"/>
      <c r="I23" s="18"/>
      <c r="J23" s="18"/>
      <c r="K23" s="18"/>
      <c r="L23" s="32"/>
    </row>
    <row r="24" spans="2:12">
      <c r="B24" s="33" t="s">
        <v>126</v>
      </c>
      <c r="C24" s="17"/>
      <c r="D24" s="17"/>
      <c r="E24" s="17"/>
      <c r="F24" s="17"/>
      <c r="G24" s="17"/>
      <c r="H24" s="17"/>
      <c r="I24" s="18"/>
      <c r="J24" s="18"/>
      <c r="K24" s="18"/>
      <c r="L24" s="32"/>
    </row>
    <row r="25" spans="2:12">
      <c r="B25" s="33" t="s">
        <v>127</v>
      </c>
      <c r="C25" s="17"/>
      <c r="D25" s="17"/>
      <c r="E25" s="17"/>
      <c r="F25" s="17"/>
      <c r="G25" s="17"/>
      <c r="H25" s="17"/>
      <c r="I25" s="18"/>
      <c r="J25" s="18"/>
      <c r="K25" s="18"/>
      <c r="L25" s="32"/>
    </row>
    <row r="26" spans="2:12">
      <c r="B26" s="33" t="s">
        <v>128</v>
      </c>
      <c r="C26" s="17"/>
      <c r="D26" s="17"/>
      <c r="E26" s="17"/>
      <c r="F26" s="17"/>
      <c r="G26" s="17"/>
      <c r="H26" s="17"/>
      <c r="I26" s="18"/>
      <c r="J26" s="18"/>
      <c r="K26" s="18"/>
      <c r="L26" s="32"/>
    </row>
    <row r="27" spans="2:12" ht="18.75" thickBot="1">
      <c r="B27" s="34" t="s">
        <v>129</v>
      </c>
      <c r="C27" s="35"/>
      <c r="D27" s="35"/>
      <c r="E27" s="35"/>
      <c r="F27" s="35"/>
      <c r="G27" s="35"/>
      <c r="H27" s="35"/>
      <c r="I27" s="35"/>
      <c r="J27" s="35"/>
      <c r="K27" s="35"/>
      <c r="L27" s="36"/>
    </row>
    <row r="28" spans="2:12" ht="19.5" thickBot="1">
      <c r="B28" s="5"/>
    </row>
    <row r="29" spans="2:12" ht="18.75">
      <c r="B29" s="24" t="s">
        <v>130</v>
      </c>
      <c r="C29" s="25"/>
      <c r="D29" s="25"/>
      <c r="E29" s="25"/>
      <c r="F29" s="25"/>
      <c r="G29" s="25"/>
      <c r="H29" s="25"/>
      <c r="I29" s="25"/>
      <c r="J29" s="25"/>
      <c r="K29" s="25"/>
      <c r="L29" s="26"/>
    </row>
    <row r="30" spans="2:12" ht="18.75">
      <c r="B30" s="60"/>
      <c r="C30" s="277" t="s">
        <v>131</v>
      </c>
      <c r="D30" s="278"/>
      <c r="E30" s="279"/>
      <c r="F30" s="252">
        <v>2022</v>
      </c>
      <c r="G30" s="253"/>
      <c r="H30" s="254"/>
      <c r="I30" s="252">
        <v>2023</v>
      </c>
      <c r="J30" s="253"/>
      <c r="K30" s="253"/>
      <c r="L30" s="255"/>
    </row>
    <row r="31" spans="2:12">
      <c r="B31" s="61" t="s">
        <v>49</v>
      </c>
      <c r="C31" s="46" t="s">
        <v>50</v>
      </c>
      <c r="D31" s="46" t="s">
        <v>51</v>
      </c>
      <c r="E31" s="47" t="s">
        <v>29</v>
      </c>
      <c r="F31" s="46" t="s">
        <v>50</v>
      </c>
      <c r="G31" s="46" t="s">
        <v>51</v>
      </c>
      <c r="H31" s="47" t="s">
        <v>29</v>
      </c>
      <c r="I31" s="46" t="s">
        <v>50</v>
      </c>
      <c r="J31" s="46" t="s">
        <v>51</v>
      </c>
      <c r="K31" s="162" t="s">
        <v>52</v>
      </c>
      <c r="L31" s="52" t="s">
        <v>29</v>
      </c>
    </row>
    <row r="32" spans="2:12">
      <c r="B32" s="27" t="s">
        <v>117</v>
      </c>
      <c r="C32" s="19" t="s">
        <v>132</v>
      </c>
      <c r="D32" s="19" t="s">
        <v>132</v>
      </c>
      <c r="E32" s="19" t="s">
        <v>132</v>
      </c>
      <c r="F32" s="19" t="s">
        <v>133</v>
      </c>
      <c r="G32" s="19" t="s">
        <v>132</v>
      </c>
      <c r="H32" s="19" t="s">
        <v>132</v>
      </c>
      <c r="I32" s="15" t="s">
        <v>132</v>
      </c>
      <c r="J32" s="15" t="s">
        <v>132</v>
      </c>
      <c r="K32" s="15" t="s">
        <v>132</v>
      </c>
      <c r="L32" s="28" t="s">
        <v>132</v>
      </c>
    </row>
    <row r="33" spans="2:12">
      <c r="B33" s="27" t="s">
        <v>118</v>
      </c>
      <c r="C33" s="19" t="s">
        <v>134</v>
      </c>
      <c r="D33" s="19" t="s">
        <v>135</v>
      </c>
      <c r="E33" s="19" t="s">
        <v>132</v>
      </c>
      <c r="F33" s="19" t="s">
        <v>136</v>
      </c>
      <c r="G33" s="19" t="s">
        <v>137</v>
      </c>
      <c r="H33" s="19" t="s">
        <v>132</v>
      </c>
      <c r="I33" s="15" t="s">
        <v>138</v>
      </c>
      <c r="J33" s="15" t="s">
        <v>139</v>
      </c>
      <c r="K33" s="15" t="s">
        <v>132</v>
      </c>
      <c r="L33" s="28" t="s">
        <v>132</v>
      </c>
    </row>
    <row r="34" spans="2:12">
      <c r="B34" s="27" t="s">
        <v>119</v>
      </c>
      <c r="C34" s="19" t="s">
        <v>140</v>
      </c>
      <c r="D34" s="19" t="s">
        <v>141</v>
      </c>
      <c r="E34" s="19" t="s">
        <v>132</v>
      </c>
      <c r="F34" s="19" t="s">
        <v>142</v>
      </c>
      <c r="G34" s="19" t="s">
        <v>143</v>
      </c>
      <c r="H34" s="19" t="s">
        <v>144</v>
      </c>
      <c r="I34" s="15" t="s">
        <v>145</v>
      </c>
      <c r="J34" s="15" t="s">
        <v>146</v>
      </c>
      <c r="K34" s="15" t="s">
        <v>132</v>
      </c>
      <c r="L34" s="28" t="s">
        <v>147</v>
      </c>
    </row>
    <row r="35" spans="2:12">
      <c r="B35" s="27" t="s">
        <v>120</v>
      </c>
      <c r="C35" s="19" t="s">
        <v>143</v>
      </c>
      <c r="D35" s="19" t="s">
        <v>148</v>
      </c>
      <c r="E35" s="19" t="s">
        <v>149</v>
      </c>
      <c r="F35" s="19" t="s">
        <v>150</v>
      </c>
      <c r="G35" s="19" t="s">
        <v>150</v>
      </c>
      <c r="H35" s="19" t="s">
        <v>151</v>
      </c>
      <c r="I35" s="15" t="s">
        <v>150</v>
      </c>
      <c r="J35" s="15" t="s">
        <v>150</v>
      </c>
      <c r="K35" s="15" t="s">
        <v>132</v>
      </c>
      <c r="L35" s="28" t="s">
        <v>152</v>
      </c>
    </row>
    <row r="36" spans="2:12">
      <c r="B36" s="27" t="s">
        <v>121</v>
      </c>
      <c r="C36" s="19" t="s">
        <v>153</v>
      </c>
      <c r="D36" s="19" t="s">
        <v>154</v>
      </c>
      <c r="E36" s="19" t="s">
        <v>145</v>
      </c>
      <c r="F36" s="19" t="s">
        <v>155</v>
      </c>
      <c r="G36" s="19" t="s">
        <v>156</v>
      </c>
      <c r="H36" s="19" t="s">
        <v>157</v>
      </c>
      <c r="I36" s="15" t="s">
        <v>158</v>
      </c>
      <c r="J36" s="15" t="s">
        <v>159</v>
      </c>
      <c r="K36" s="15" t="s">
        <v>132</v>
      </c>
      <c r="L36" s="28" t="s">
        <v>160</v>
      </c>
    </row>
    <row r="37" spans="2:12">
      <c r="B37" s="29" t="s">
        <v>122</v>
      </c>
      <c r="C37" s="20" t="s">
        <v>154</v>
      </c>
      <c r="D37" s="20" t="s">
        <v>161</v>
      </c>
      <c r="E37" s="20" t="s">
        <v>162</v>
      </c>
      <c r="F37" s="20" t="s">
        <v>163</v>
      </c>
      <c r="G37" s="20" t="s">
        <v>164</v>
      </c>
      <c r="H37" s="20" t="s">
        <v>157</v>
      </c>
      <c r="I37" s="16" t="s">
        <v>158</v>
      </c>
      <c r="J37" s="16" t="s">
        <v>165</v>
      </c>
      <c r="K37" s="16" t="s">
        <v>132</v>
      </c>
      <c r="L37" s="30" t="s">
        <v>158</v>
      </c>
    </row>
    <row r="38" spans="2:12">
      <c r="B38" s="37"/>
      <c r="C38" s="1"/>
      <c r="D38" s="1"/>
      <c r="E38" s="1"/>
      <c r="F38" s="1"/>
      <c r="G38" s="1"/>
      <c r="H38" s="1"/>
      <c r="I38" s="1"/>
      <c r="J38" s="1"/>
      <c r="K38" s="1"/>
      <c r="L38" s="38"/>
    </row>
    <row r="39" spans="2:12">
      <c r="B39" s="33" t="s">
        <v>166</v>
      </c>
      <c r="C39" s="1"/>
      <c r="D39" s="1"/>
      <c r="E39" s="1"/>
      <c r="F39" s="1"/>
      <c r="G39" s="1"/>
      <c r="H39" s="1"/>
      <c r="I39" s="1"/>
      <c r="J39" s="1"/>
      <c r="K39" s="1"/>
      <c r="L39" s="38"/>
    </row>
    <row r="40" spans="2:12">
      <c r="B40" s="33" t="s">
        <v>124</v>
      </c>
      <c r="C40" s="1"/>
      <c r="D40" s="1"/>
      <c r="E40" s="1"/>
      <c r="F40" s="1"/>
      <c r="G40" s="1"/>
      <c r="H40" s="1"/>
      <c r="I40" s="1"/>
      <c r="J40" s="1"/>
      <c r="K40" s="1"/>
      <c r="L40" s="38"/>
    </row>
    <row r="41" spans="2:12">
      <c r="B41" s="33" t="s">
        <v>125</v>
      </c>
      <c r="C41" s="1"/>
      <c r="D41" s="1"/>
      <c r="E41" s="1"/>
      <c r="F41" s="1"/>
      <c r="G41" s="1"/>
      <c r="H41" s="1"/>
      <c r="I41" s="1"/>
      <c r="J41" s="1"/>
      <c r="K41" s="1"/>
      <c r="L41" s="38"/>
    </row>
    <row r="42" spans="2:12">
      <c r="B42" s="33" t="s">
        <v>126</v>
      </c>
      <c r="C42" s="1"/>
      <c r="D42" s="1"/>
      <c r="E42" s="1"/>
      <c r="F42" s="1"/>
      <c r="G42" s="1"/>
      <c r="H42" s="1"/>
      <c r="I42" s="1"/>
      <c r="J42" s="1"/>
      <c r="K42" s="1"/>
      <c r="L42" s="38"/>
    </row>
    <row r="43" spans="2:12">
      <c r="B43" s="33" t="s">
        <v>127</v>
      </c>
      <c r="C43" s="1"/>
      <c r="D43" s="1"/>
      <c r="E43" s="1"/>
      <c r="F43" s="1"/>
      <c r="G43" s="1"/>
      <c r="H43" s="1"/>
      <c r="I43" s="1"/>
      <c r="J43" s="1"/>
      <c r="K43" s="1"/>
      <c r="L43" s="38"/>
    </row>
    <row r="44" spans="2:12">
      <c r="B44" s="33" t="s">
        <v>128</v>
      </c>
      <c r="C44" s="1"/>
      <c r="D44" s="1"/>
      <c r="E44" s="1"/>
      <c r="F44" s="1"/>
      <c r="G44" s="1"/>
      <c r="H44" s="1"/>
      <c r="I44" s="1"/>
      <c r="J44" s="1"/>
      <c r="K44" s="1"/>
      <c r="L44" s="38"/>
    </row>
    <row r="45" spans="2:12">
      <c r="B45" s="33" t="s">
        <v>129</v>
      </c>
      <c r="C45" s="1"/>
      <c r="D45" s="1"/>
      <c r="E45" s="1"/>
      <c r="F45" s="1"/>
      <c r="G45" s="1"/>
      <c r="H45" s="1"/>
      <c r="I45" s="1"/>
      <c r="J45" s="1"/>
      <c r="K45" s="1"/>
      <c r="L45" s="38"/>
    </row>
    <row r="46" spans="2:12" ht="18.75" thickBot="1">
      <c r="B46" s="39" t="s">
        <v>167</v>
      </c>
      <c r="C46" s="35"/>
      <c r="D46" s="35"/>
      <c r="E46" s="35"/>
      <c r="F46" s="35"/>
      <c r="G46" s="35"/>
      <c r="H46" s="35"/>
      <c r="I46" s="35"/>
      <c r="J46" s="35"/>
      <c r="K46" s="35"/>
      <c r="L46" s="36"/>
    </row>
    <row r="47" spans="2:12" ht="18.75" thickBot="1"/>
    <row r="48" spans="2:12">
      <c r="B48" s="24" t="s">
        <v>168</v>
      </c>
      <c r="C48" s="25"/>
      <c r="D48" s="25"/>
      <c r="E48" s="25"/>
      <c r="F48" s="25"/>
      <c r="G48" s="25"/>
      <c r="H48" s="25"/>
      <c r="I48" s="25"/>
      <c r="J48" s="25"/>
      <c r="K48" s="26"/>
    </row>
    <row r="49" spans="2:12" ht="18.75">
      <c r="B49" s="60"/>
      <c r="C49" s="275" t="s">
        <v>169</v>
      </c>
      <c r="D49" s="275"/>
      <c r="E49" s="275"/>
      <c r="F49" s="276">
        <v>2022</v>
      </c>
      <c r="G49" s="276"/>
      <c r="H49" s="276"/>
      <c r="I49" s="252">
        <v>2023</v>
      </c>
      <c r="J49" s="253"/>
      <c r="K49" s="255"/>
    </row>
    <row r="50" spans="2:12" ht="36.75">
      <c r="B50" s="61" t="s">
        <v>68</v>
      </c>
      <c r="C50" s="63" t="s">
        <v>170</v>
      </c>
      <c r="D50" s="63" t="s">
        <v>171</v>
      </c>
      <c r="E50" s="63" t="s">
        <v>172</v>
      </c>
      <c r="F50" s="63" t="s">
        <v>173</v>
      </c>
      <c r="G50" s="63" t="s">
        <v>174</v>
      </c>
      <c r="H50" s="63" t="s">
        <v>172</v>
      </c>
      <c r="I50" s="63" t="s">
        <v>173</v>
      </c>
      <c r="J50" s="63" t="s">
        <v>174</v>
      </c>
      <c r="K50" s="64" t="s">
        <v>172</v>
      </c>
    </row>
    <row r="51" spans="2:12">
      <c r="B51" s="27" t="s">
        <v>69</v>
      </c>
      <c r="C51" s="6">
        <v>0.08</v>
      </c>
      <c r="D51" s="6">
        <v>0.03</v>
      </c>
      <c r="E51" s="6">
        <v>0.03</v>
      </c>
      <c r="F51" s="6">
        <v>7.0000000000000007E-2</v>
      </c>
      <c r="G51" s="6">
        <v>0.08</v>
      </c>
      <c r="H51" s="6">
        <v>7.0000000000000007E-2</v>
      </c>
      <c r="I51" s="21">
        <v>0.123223</v>
      </c>
      <c r="J51" s="21">
        <v>5.8500000000000003E-2</v>
      </c>
      <c r="K51" s="40">
        <v>4.7329999999999997E-2</v>
      </c>
    </row>
    <row r="52" spans="2:12">
      <c r="B52" s="27" t="s">
        <v>70</v>
      </c>
      <c r="C52" s="6">
        <v>0.01</v>
      </c>
      <c r="D52" s="6">
        <v>0.06</v>
      </c>
      <c r="E52" s="6">
        <v>0.06</v>
      </c>
      <c r="F52" s="6">
        <v>0.02</v>
      </c>
      <c r="G52" s="6">
        <v>0.1</v>
      </c>
      <c r="H52" s="6">
        <v>0.1</v>
      </c>
      <c r="I52" s="21">
        <v>1.6587999999999999E-2</v>
      </c>
      <c r="J52" s="21">
        <v>4.6100000000000002E-2</v>
      </c>
      <c r="K52" s="40">
        <v>4.6050000000000001E-2</v>
      </c>
    </row>
    <row r="53" spans="2:12">
      <c r="B53" s="27" t="s">
        <v>71</v>
      </c>
      <c r="C53" s="6">
        <v>0.31</v>
      </c>
      <c r="D53" s="6">
        <v>0.16</v>
      </c>
      <c r="E53" s="6">
        <v>0.13</v>
      </c>
      <c r="F53" s="6">
        <v>0.19</v>
      </c>
      <c r="G53" s="6">
        <v>0.34</v>
      </c>
      <c r="H53" s="6">
        <v>0.24</v>
      </c>
      <c r="I53" s="21">
        <v>0.202212</v>
      </c>
      <c r="J53" s="21">
        <v>0.18379999999999999</v>
      </c>
      <c r="K53" s="40">
        <v>0.16403999999999999</v>
      </c>
    </row>
    <row r="54" spans="2:12" ht="36">
      <c r="B54" s="54" t="s">
        <v>72</v>
      </c>
      <c r="C54" s="6">
        <v>0.03</v>
      </c>
      <c r="D54" s="6">
        <v>0.03</v>
      </c>
      <c r="E54" s="6">
        <v>0.03</v>
      </c>
      <c r="F54" s="6">
        <v>0.04</v>
      </c>
      <c r="G54" s="6">
        <v>0.15</v>
      </c>
      <c r="H54" s="6">
        <v>0.11</v>
      </c>
      <c r="I54" s="21">
        <v>9.2416999999999999E-2</v>
      </c>
      <c r="J54" s="21">
        <v>0.13189999999999999</v>
      </c>
      <c r="K54" s="40">
        <v>0.1</v>
      </c>
    </row>
    <row r="55" spans="2:12">
      <c r="B55" s="27" t="s">
        <v>73</v>
      </c>
      <c r="C55" s="6">
        <v>0.28000000000000003</v>
      </c>
      <c r="D55" s="6">
        <v>0.03</v>
      </c>
      <c r="E55" s="6">
        <v>0.02</v>
      </c>
      <c r="F55" s="6">
        <v>0.32</v>
      </c>
      <c r="G55" s="6">
        <v>0.06</v>
      </c>
      <c r="H55" s="6">
        <v>0.05</v>
      </c>
      <c r="I55" s="21">
        <v>0.364929</v>
      </c>
      <c r="J55" s="21">
        <v>6.9400000000000003E-2</v>
      </c>
      <c r="K55" s="40">
        <v>4.7489999999999997E-2</v>
      </c>
    </row>
    <row r="56" spans="2:12" ht="18.75">
      <c r="B56" s="27" t="s">
        <v>175</v>
      </c>
      <c r="C56" s="6">
        <v>0.01</v>
      </c>
      <c r="D56" s="6">
        <v>0.03</v>
      </c>
      <c r="E56" s="6">
        <v>0.03</v>
      </c>
      <c r="F56" s="6">
        <v>0.01</v>
      </c>
      <c r="G56" s="6">
        <v>0.04</v>
      </c>
      <c r="H56" s="6">
        <v>0.03</v>
      </c>
      <c r="I56" s="165"/>
      <c r="J56" s="166"/>
      <c r="K56" s="167"/>
    </row>
    <row r="57" spans="2:12">
      <c r="B57" s="27" t="s">
        <v>75</v>
      </c>
      <c r="C57" s="6">
        <v>0.08</v>
      </c>
      <c r="D57" s="6">
        <v>0.03</v>
      </c>
      <c r="E57" s="6">
        <v>0.04</v>
      </c>
      <c r="F57" s="6">
        <v>0.12</v>
      </c>
      <c r="G57" s="6">
        <v>0.08</v>
      </c>
      <c r="H57" s="6">
        <v>0.04</v>
      </c>
      <c r="I57" s="21">
        <v>7.4249999999999997E-2</v>
      </c>
      <c r="J57" s="21">
        <v>9.1999999999999998E-2</v>
      </c>
      <c r="K57" s="40">
        <v>4.0980000000000003E-2</v>
      </c>
    </row>
    <row r="58" spans="2:12">
      <c r="B58" s="27" t="s">
        <v>76</v>
      </c>
      <c r="C58" s="6">
        <v>0.21</v>
      </c>
      <c r="D58" s="6">
        <v>0.04</v>
      </c>
      <c r="E58" s="6">
        <v>0.03</v>
      </c>
      <c r="F58" s="6">
        <v>0.24</v>
      </c>
      <c r="G58" s="6">
        <v>0.11</v>
      </c>
      <c r="H58" s="6">
        <v>0.09</v>
      </c>
      <c r="I58" s="21">
        <v>0.12638199999999999</v>
      </c>
      <c r="J58" s="21">
        <v>0.10100000000000001</v>
      </c>
      <c r="K58" s="40">
        <v>8.1780000000000005E-2</v>
      </c>
    </row>
    <row r="59" spans="2:12">
      <c r="B59" s="29" t="s">
        <v>77</v>
      </c>
      <c r="C59" s="7">
        <v>1</v>
      </c>
      <c r="D59" s="7">
        <v>0.05</v>
      </c>
      <c r="E59" s="7">
        <v>0.04</v>
      </c>
      <c r="F59" s="7">
        <v>1</v>
      </c>
      <c r="G59" s="7">
        <v>0.11</v>
      </c>
      <c r="H59" s="7">
        <v>0.08</v>
      </c>
      <c r="I59" s="22">
        <v>1</v>
      </c>
      <c r="J59" s="22">
        <v>9.3399999999999997E-2</v>
      </c>
      <c r="K59" s="41">
        <v>6.991E-2</v>
      </c>
      <c r="L59" s="4"/>
    </row>
    <row r="60" spans="2:12">
      <c r="B60" s="37"/>
      <c r="C60" s="1"/>
      <c r="D60" s="1"/>
      <c r="E60" s="1"/>
      <c r="F60" s="1"/>
      <c r="G60" s="1"/>
      <c r="H60" s="1"/>
      <c r="I60" s="1"/>
      <c r="J60" s="1"/>
      <c r="K60" s="38"/>
    </row>
    <row r="61" spans="2:12">
      <c r="B61" s="33" t="s">
        <v>176</v>
      </c>
      <c r="C61" s="1"/>
      <c r="D61" s="1"/>
      <c r="E61" s="1"/>
      <c r="F61" s="1"/>
      <c r="G61" s="1"/>
      <c r="H61" s="1"/>
      <c r="I61" s="1"/>
      <c r="J61" s="1"/>
      <c r="K61" s="38"/>
    </row>
    <row r="62" spans="2:12">
      <c r="B62" s="33" t="s">
        <v>177</v>
      </c>
      <c r="C62" s="1"/>
      <c r="D62" s="1"/>
      <c r="E62" s="1"/>
      <c r="F62" s="1"/>
      <c r="G62" s="1"/>
      <c r="H62" s="1"/>
      <c r="I62" s="1"/>
      <c r="J62" s="1"/>
      <c r="K62" s="38"/>
    </row>
    <row r="63" spans="2:12">
      <c r="B63" s="33" t="s">
        <v>178</v>
      </c>
      <c r="C63" s="1"/>
      <c r="D63" s="1"/>
      <c r="E63" s="1"/>
      <c r="F63" s="1"/>
      <c r="G63" s="1"/>
      <c r="H63" s="1"/>
      <c r="I63" s="1"/>
      <c r="J63" s="1"/>
      <c r="K63" s="38"/>
    </row>
    <row r="64" spans="2:12" ht="18.75" thickBot="1">
      <c r="B64" s="39" t="s">
        <v>179</v>
      </c>
      <c r="C64" s="35"/>
      <c r="D64" s="35"/>
      <c r="E64" s="35"/>
      <c r="F64" s="35"/>
      <c r="G64" s="35"/>
      <c r="H64" s="35"/>
      <c r="I64" s="35"/>
      <c r="J64" s="35"/>
      <c r="K64" s="36"/>
    </row>
  </sheetData>
  <sheetProtection algorithmName="SHA-512" hashValue="z5MkO4HubmHZyY6TF22nLIVfoiLv24wDBQ88N74oF3uleYklMoHvLHvhFKWIg/zKcnv5qrNzY6xqVcAFdQyvIg==" saltValue="cU3ih2TR/2RX+eQs3zXh1w==" spinCount="100000" sheet="1" formatCells="0" formatColumns="0" formatRows="0" insertColumns="0" insertRows="0" insertHyperlinks="0" deleteColumns="0" deleteRows="0" sort="0" autoFilter="0" pivotTables="0"/>
  <mergeCells count="9">
    <mergeCell ref="C12:E12"/>
    <mergeCell ref="F12:H12"/>
    <mergeCell ref="I12:L12"/>
    <mergeCell ref="C49:E49"/>
    <mergeCell ref="F49:H49"/>
    <mergeCell ref="C30:E30"/>
    <mergeCell ref="F30:H30"/>
    <mergeCell ref="I30:L30"/>
    <mergeCell ref="I49:K49"/>
  </mergeCells>
  <pageMargins left="0.7" right="0.7" top="0.75" bottom="0.75" header="0.3" footer="0.3"/>
  <headerFooter>
    <oddHeader>&amp;L&amp;"Calibri"&amp;12&amp;K00B294 [Organon] Proprietary&amp;1#_x000D_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CD92E-F8F5-4C66-BE05-B9372214C4C4}">
  <sheetPr>
    <tabColor theme="4"/>
  </sheetPr>
  <dimension ref="B1:N18"/>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47.125" style="3" bestFit="1" customWidth="1"/>
    <col min="3" max="3" width="33.125" style="3" bestFit="1" customWidth="1"/>
    <col min="4" max="4" width="34.125" style="3" customWidth="1"/>
    <col min="5" max="5" width="30.125" style="3" customWidth="1"/>
    <col min="6" max="6" width="29.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3" t="s">
        <v>15</v>
      </c>
    </row>
    <row r="5" spans="2:14" s="1" customFormat="1">
      <c r="B5" s="23" t="s">
        <v>21</v>
      </c>
      <c r="C5" s="9"/>
      <c r="D5" s="10"/>
    </row>
    <row r="6" spans="2:14" s="1" customFormat="1">
      <c r="C6" s="9"/>
      <c r="D6" s="11"/>
    </row>
    <row r="7" spans="2:14" s="1" customFormat="1">
      <c r="C7" s="12"/>
      <c r="D7" s="11"/>
    </row>
    <row r="8" spans="2:14" s="1" customFormat="1"/>
    <row r="9" spans="2:14" s="44" customFormat="1"/>
    <row r="10" spans="2:14" ht="18.75" thickBot="1">
      <c r="C10" s="4"/>
      <c r="D10" s="4"/>
      <c r="E10" s="4"/>
      <c r="F10" s="4"/>
      <c r="G10" s="4"/>
      <c r="H10" s="4"/>
      <c r="I10" s="4"/>
      <c r="J10" s="4"/>
      <c r="K10" s="4"/>
      <c r="L10" s="4"/>
      <c r="M10" s="4"/>
      <c r="N10" s="4"/>
    </row>
    <row r="11" spans="2:14">
      <c r="B11" s="24" t="s">
        <v>180</v>
      </c>
      <c r="C11" s="25"/>
      <c r="D11" s="26"/>
      <c r="E11" s="26"/>
    </row>
    <row r="12" spans="2:14">
      <c r="B12" s="78" t="s">
        <v>181</v>
      </c>
      <c r="C12" s="45">
        <v>2021</v>
      </c>
      <c r="D12" s="45">
        <v>2022</v>
      </c>
      <c r="E12" s="51">
        <v>2023</v>
      </c>
    </row>
    <row r="13" spans="2:14">
      <c r="B13" s="8" t="s">
        <v>182</v>
      </c>
      <c r="C13" s="161" t="s">
        <v>103</v>
      </c>
      <c r="D13" s="147">
        <v>0.9</v>
      </c>
      <c r="E13" s="148">
        <v>0.88</v>
      </c>
    </row>
    <row r="14" spans="2:14">
      <c r="B14" s="8" t="s">
        <v>183</v>
      </c>
      <c r="C14" s="145">
        <v>0.89</v>
      </c>
      <c r="D14" s="147">
        <v>0.89</v>
      </c>
      <c r="E14" s="148">
        <v>0.87</v>
      </c>
    </row>
    <row r="15" spans="2:14">
      <c r="B15" s="8" t="s">
        <v>184</v>
      </c>
      <c r="C15" s="161" t="s">
        <v>103</v>
      </c>
      <c r="D15" s="149">
        <v>0.86</v>
      </c>
      <c r="E15" s="150">
        <v>0.85</v>
      </c>
    </row>
    <row r="16" spans="2:14" ht="36">
      <c r="B16" s="8" t="s">
        <v>185</v>
      </c>
      <c r="C16" s="146">
        <v>0.86</v>
      </c>
      <c r="D16" s="149">
        <v>0.85</v>
      </c>
      <c r="E16" s="150">
        <v>0.84</v>
      </c>
    </row>
    <row r="17" spans="2:5">
      <c r="B17" s="8" t="s">
        <v>186</v>
      </c>
      <c r="C17" s="280" t="s">
        <v>103</v>
      </c>
      <c r="D17" s="280" t="s">
        <v>103</v>
      </c>
      <c r="E17" s="150">
        <v>0.84</v>
      </c>
    </row>
    <row r="18" spans="2:5" ht="18.75" thickBot="1">
      <c r="B18" s="8" t="s">
        <v>187</v>
      </c>
      <c r="C18" s="281"/>
      <c r="D18" s="281"/>
      <c r="E18" s="151">
        <v>0.95</v>
      </c>
    </row>
  </sheetData>
  <sheetProtection algorithmName="SHA-512" hashValue="9inZbcIg0TBrWdW68kJrWGqFtF0SehL4T+jYbU2LWqpf52RTv2uu/A4Sr0G6lJZv29g5BwxHp4W7tTdWlmsjmA==" saltValue="LO6ICy97pEnhw+U6wxTjxA==" spinCount="100000" sheet="1" formatCells="0" formatColumns="0" formatRows="0" insertColumns="0" insertRows="0" insertHyperlinks="0" deleteColumns="0" deleteRows="0" sort="0" autoFilter="0" pivotTables="0"/>
  <mergeCells count="2">
    <mergeCell ref="C17:C18"/>
    <mergeCell ref="D17:D18"/>
  </mergeCells>
  <pageMargins left="0.7" right="0.7" top="0.75" bottom="0.75" header="0.3" footer="0.3"/>
  <headerFooter>
    <oddHeader>&amp;L&amp;"Calibri"&amp;12&amp;K00B294 [Organon] Proprietary&amp;1#_x000D_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0B03-4273-48A1-ADCB-FAC05EB4D678}">
  <sheetPr>
    <tabColor theme="4"/>
  </sheetPr>
  <dimension ref="B1:N28"/>
  <sheetViews>
    <sheetView showGridLines="0" workbookViewId="0">
      <pane ySplit="9" topLeftCell="A10" activePane="bottomLeft" state="frozen"/>
      <selection pane="bottomLeft" activeCell="A10" sqref="A10"/>
    </sheetView>
  </sheetViews>
  <sheetFormatPr defaultColWidth="8.625" defaultRowHeight="18"/>
  <cols>
    <col min="1" max="1" width="8.625" style="3"/>
    <col min="2" max="2" width="43.125" style="3" customWidth="1"/>
    <col min="3" max="3" width="21.375" style="3" customWidth="1"/>
    <col min="4" max="4" width="25.625" style="3" customWidth="1"/>
    <col min="5" max="5" width="24.625" style="3" customWidth="1"/>
    <col min="6" max="6" width="29.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6.375" style="3"/>
    <col min="20" max="20" width="10.25" style="3" customWidth="1"/>
    <col min="21" max="21" width="10" style="3" customWidth="1"/>
    <col min="22" max="22" width="9.625" style="3" customWidth="1"/>
    <col min="23" max="23" width="9.25" style="3" customWidth="1"/>
    <col min="24" max="16384" width="8.625" style="3"/>
  </cols>
  <sheetData>
    <row r="1" spans="2:14" s="1" customFormat="1"/>
    <row r="2" spans="2:14" s="1" customFormat="1"/>
    <row r="3" spans="2:14" s="1" customFormat="1"/>
    <row r="4" spans="2:14" s="1" customFormat="1" ht="27.75">
      <c r="B4" s="13" t="s">
        <v>188</v>
      </c>
    </row>
    <row r="5" spans="2:14" s="1" customFormat="1">
      <c r="B5" s="23" t="s">
        <v>189</v>
      </c>
      <c r="D5" s="9"/>
      <c r="E5" s="10"/>
    </row>
    <row r="6" spans="2:14" s="1" customFormat="1">
      <c r="D6" s="9"/>
      <c r="E6" s="11"/>
    </row>
    <row r="7" spans="2:14" s="1" customFormat="1">
      <c r="D7" s="12"/>
      <c r="E7" s="11"/>
    </row>
    <row r="8" spans="2:14" s="1" customFormat="1"/>
    <row r="9" spans="2:14" s="44" customFormat="1"/>
    <row r="10" spans="2:14" ht="18.75" thickBot="1">
      <c r="C10" s="4"/>
      <c r="D10" s="4"/>
      <c r="E10" s="4"/>
      <c r="F10" s="4"/>
      <c r="G10" s="4"/>
      <c r="H10" s="4"/>
      <c r="I10" s="4"/>
      <c r="J10" s="4"/>
      <c r="K10" s="4"/>
      <c r="L10" s="4"/>
      <c r="M10" s="4"/>
      <c r="N10" s="4"/>
    </row>
    <row r="11" spans="2:14" ht="18.75">
      <c r="B11" s="24" t="s">
        <v>190</v>
      </c>
      <c r="C11" s="25"/>
      <c r="D11" s="25"/>
      <c r="E11" s="25"/>
      <c r="F11" s="25"/>
      <c r="G11" s="25"/>
      <c r="H11" s="26"/>
    </row>
    <row r="12" spans="2:14">
      <c r="B12" s="74"/>
      <c r="C12" s="277" t="s">
        <v>191</v>
      </c>
      <c r="D12" s="279"/>
      <c r="E12" s="252">
        <v>2022</v>
      </c>
      <c r="F12" s="254"/>
      <c r="G12" s="252">
        <v>2023</v>
      </c>
      <c r="H12" s="255"/>
    </row>
    <row r="13" spans="2:14" ht="90.75">
      <c r="B13" s="74"/>
      <c r="C13" s="71" t="s">
        <v>192</v>
      </c>
      <c r="D13" s="71" t="s">
        <v>193</v>
      </c>
      <c r="E13" s="71" t="s">
        <v>194</v>
      </c>
      <c r="F13" s="71" t="s">
        <v>195</v>
      </c>
      <c r="G13" s="71" t="s">
        <v>194</v>
      </c>
      <c r="H13" s="75" t="s">
        <v>195</v>
      </c>
    </row>
    <row r="14" spans="2:14" ht="36.75">
      <c r="B14" s="54" t="s">
        <v>196</v>
      </c>
      <c r="C14" s="72" t="s">
        <v>197</v>
      </c>
      <c r="D14" s="72">
        <v>0</v>
      </c>
      <c r="E14" s="72" t="s">
        <v>198</v>
      </c>
      <c r="F14" s="72">
        <v>0</v>
      </c>
      <c r="G14" s="72" t="s">
        <v>198</v>
      </c>
      <c r="H14" s="76">
        <v>0</v>
      </c>
    </row>
    <row r="15" spans="2:14" ht="36.75">
      <c r="B15" s="54" t="s">
        <v>199</v>
      </c>
      <c r="C15" s="72" t="s">
        <v>197</v>
      </c>
      <c r="D15" s="72">
        <v>0</v>
      </c>
      <c r="E15" s="72" t="s">
        <v>200</v>
      </c>
      <c r="F15" s="72">
        <v>1</v>
      </c>
      <c r="G15" s="72" t="s">
        <v>198</v>
      </c>
      <c r="H15" s="76">
        <v>0</v>
      </c>
    </row>
    <row r="16" spans="2:14">
      <c r="B16" s="54" t="s">
        <v>201</v>
      </c>
      <c r="C16" s="72">
        <v>19</v>
      </c>
      <c r="D16" s="72">
        <v>4</v>
      </c>
      <c r="E16" s="72">
        <v>22</v>
      </c>
      <c r="F16" s="72">
        <v>5</v>
      </c>
      <c r="G16" s="72">
        <v>23</v>
      </c>
      <c r="H16" s="76">
        <v>4</v>
      </c>
    </row>
    <row r="17" spans="2:8" ht="18.75">
      <c r="B17" s="54" t="s">
        <v>202</v>
      </c>
      <c r="C17" s="72">
        <v>0.18</v>
      </c>
      <c r="D17" s="72"/>
      <c r="E17" s="72">
        <v>0.22</v>
      </c>
      <c r="F17" s="72"/>
      <c r="G17" s="72">
        <v>0.23</v>
      </c>
      <c r="H17" s="76"/>
    </row>
    <row r="18" spans="2:8" ht="36">
      <c r="B18" s="54" t="s">
        <v>203</v>
      </c>
      <c r="C18" s="72" t="s">
        <v>204</v>
      </c>
      <c r="D18" s="72" t="s">
        <v>204</v>
      </c>
      <c r="E18" s="72" t="s">
        <v>204</v>
      </c>
      <c r="F18" s="72" t="s">
        <v>205</v>
      </c>
      <c r="G18" s="72" t="s">
        <v>206</v>
      </c>
      <c r="H18" s="76" t="s">
        <v>207</v>
      </c>
    </row>
    <row r="19" spans="2:8" ht="108">
      <c r="B19" s="54" t="s">
        <v>208</v>
      </c>
      <c r="C19" s="73">
        <v>21688500</v>
      </c>
      <c r="D19" s="72" t="s">
        <v>209</v>
      </c>
      <c r="E19" s="73" t="s">
        <v>210</v>
      </c>
      <c r="F19" s="72" t="s">
        <v>211</v>
      </c>
      <c r="G19" s="73">
        <v>21787000</v>
      </c>
      <c r="H19" s="76" t="s">
        <v>211</v>
      </c>
    </row>
    <row r="20" spans="2:8" ht="36">
      <c r="B20" s="54" t="s">
        <v>212</v>
      </c>
      <c r="C20" s="72">
        <v>0</v>
      </c>
      <c r="D20" s="72">
        <v>0</v>
      </c>
      <c r="E20" s="72">
        <v>0</v>
      </c>
      <c r="F20" s="72">
        <v>0</v>
      </c>
      <c r="G20" s="72">
        <v>0</v>
      </c>
      <c r="H20" s="76">
        <v>0</v>
      </c>
    </row>
    <row r="21" spans="2:8" ht="36">
      <c r="B21" s="54" t="s">
        <v>213</v>
      </c>
      <c r="C21" s="72">
        <v>2</v>
      </c>
      <c r="D21" s="72">
        <v>0</v>
      </c>
      <c r="E21" s="72">
        <v>0</v>
      </c>
      <c r="F21" s="72">
        <v>0</v>
      </c>
      <c r="G21" s="72">
        <v>4</v>
      </c>
      <c r="H21" s="76">
        <v>1</v>
      </c>
    </row>
    <row r="22" spans="2:8">
      <c r="B22" s="54" t="s">
        <v>214</v>
      </c>
      <c r="C22" s="72" t="s">
        <v>215</v>
      </c>
      <c r="D22" s="72" t="s">
        <v>216</v>
      </c>
      <c r="E22" s="72" t="s">
        <v>216</v>
      </c>
      <c r="F22" s="72" t="s">
        <v>216</v>
      </c>
      <c r="G22" s="72" t="s">
        <v>217</v>
      </c>
      <c r="H22" s="76" t="s">
        <v>218</v>
      </c>
    </row>
    <row r="23" spans="2:8">
      <c r="B23" s="70"/>
      <c r="C23" s="1"/>
      <c r="D23" s="1"/>
      <c r="E23" s="1"/>
      <c r="F23" s="1"/>
      <c r="G23" s="1"/>
      <c r="H23" s="38"/>
    </row>
    <row r="24" spans="2:8">
      <c r="B24" s="70" t="s">
        <v>219</v>
      </c>
      <c r="C24" s="1"/>
      <c r="D24" s="1"/>
      <c r="E24" s="1"/>
      <c r="F24" s="1"/>
      <c r="G24" s="1"/>
      <c r="H24" s="38"/>
    </row>
    <row r="25" spans="2:8">
      <c r="B25" s="55" t="s">
        <v>220</v>
      </c>
      <c r="C25" s="1"/>
      <c r="D25" s="1"/>
      <c r="E25" s="1"/>
      <c r="F25" s="1"/>
      <c r="G25" s="1"/>
      <c r="H25" s="38"/>
    </row>
    <row r="26" spans="2:8">
      <c r="B26" s="55" t="s">
        <v>221</v>
      </c>
      <c r="C26" s="1"/>
      <c r="D26" s="1"/>
      <c r="E26" s="1"/>
      <c r="F26" s="1"/>
      <c r="G26" s="1"/>
      <c r="H26" s="38"/>
    </row>
    <row r="27" spans="2:8">
      <c r="B27" s="70" t="s">
        <v>222</v>
      </c>
      <c r="C27" s="1"/>
      <c r="D27" s="1"/>
      <c r="E27" s="1"/>
      <c r="F27" s="1"/>
      <c r="G27" s="1"/>
      <c r="H27" s="38"/>
    </row>
    <row r="28" spans="2:8" ht="18.75" thickBot="1">
      <c r="B28" s="56" t="s">
        <v>223</v>
      </c>
      <c r="C28" s="35"/>
      <c r="D28" s="35"/>
      <c r="E28" s="35"/>
      <c r="F28" s="35"/>
      <c r="G28" s="35"/>
      <c r="H28" s="36"/>
    </row>
  </sheetData>
  <sheetProtection algorithmName="SHA-512" hashValue="7ePcTkaO/5q9kxr7B6rEeI3cdu26oIVpDYyrBxw1ePA/tb29bALAyzqKLAbNXZSBjgIYw7QTi6OqJy8tS72TFA==" saltValue="2JWsA0TUj/dbH1/pnyTJ4g==" spinCount="100000" sheet="1" formatCells="0" formatColumns="0" formatRows="0" insertColumns="0" insertRows="0" insertHyperlinks="0" deleteColumns="0" deleteRows="0" sort="0" autoFilter="0" pivotTables="0"/>
  <mergeCells count="3">
    <mergeCell ref="C12:D12"/>
    <mergeCell ref="E12:F12"/>
    <mergeCell ref="G12:H12"/>
  </mergeCells>
  <pageMargins left="0.7" right="0.7" top="0.75" bottom="0.75" header="0.3" footer="0.3"/>
  <headerFooter>
    <oddHeader>&amp;L&amp;"Calibri"&amp;12&amp;K00B294 [Organon] Proprietary&amp;1#_x000D_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55C8DE182DE4A93D09726C015A497" ma:contentTypeVersion="18" ma:contentTypeDescription="Create a new document." ma:contentTypeScope="" ma:versionID="10664d000666fa1f88ac5424707d1815">
  <xsd:schema xmlns:xsd="http://www.w3.org/2001/XMLSchema" xmlns:xs="http://www.w3.org/2001/XMLSchema" xmlns:p="http://schemas.microsoft.com/office/2006/metadata/properties" xmlns:ns2="7fc52a77-e1de-4b97-8462-1bb91d609c41" xmlns:ns3="c61e1d2d-a3f0-46d9-ba44-30f13514d932" targetNamespace="http://schemas.microsoft.com/office/2006/metadata/properties" ma:root="true" ma:fieldsID="7a6ae02889c94659cedda079b8f24bb9" ns2:_="" ns3:_="">
    <xsd:import namespace="7fc52a77-e1de-4b97-8462-1bb91d609c41"/>
    <xsd:import namespace="c61e1d2d-a3f0-46d9-ba44-30f13514d9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c52a77-e1de-4b97-8462-1bb91d609c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9b09575-d76b-43dd-9bd8-596ae673ba3d"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1e1d2d-a3f0-46d9-ba44-30f13514d93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fc647a7-6a87-4d2f-854e-1d1bc9deaec5}" ma:internalName="TaxCatchAll" ma:showField="CatchAllData" ma:web="c61e1d2d-a3f0-46d9-ba44-30f13514d9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fc52a77-e1de-4b97-8462-1bb91d609c41">
      <Terms xmlns="http://schemas.microsoft.com/office/infopath/2007/PartnerControls"/>
    </lcf76f155ced4ddcb4097134ff3c332f>
    <TaxCatchAll xmlns="c61e1d2d-a3f0-46d9-ba44-30f13514d93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9361D6-458D-4176-AF06-B32450C93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c52a77-e1de-4b97-8462-1bb91d609c41"/>
    <ds:schemaRef ds:uri="c61e1d2d-a3f0-46d9-ba44-30f13514d9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FA0287-A38B-4231-A851-421C77B82EAB}">
  <ds:schemaRefs>
    <ds:schemaRef ds:uri="7fc52a77-e1de-4b97-8462-1bb91d609c41"/>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c61e1d2d-a3f0-46d9-ba44-30f13514d932"/>
    <ds:schemaRef ds:uri="http://purl.org/dc/dcmitype/"/>
    <ds:schemaRef ds:uri="http://purl.org/dc/terms/"/>
  </ds:schemaRefs>
</ds:datastoreItem>
</file>

<file path=customXml/itemProps3.xml><?xml version="1.0" encoding="utf-8"?>
<ds:datastoreItem xmlns:ds="http://schemas.openxmlformats.org/officeDocument/2006/customXml" ds:itemID="{514090A6-6CA1-4671-A433-15B3FA67FE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Table of Contents</vt:lpstr>
      <vt:lpstr>Board diversity</vt:lpstr>
      <vt:lpstr>Product donations</vt:lpstr>
      <vt:lpstr>Workforce diversity</vt:lpstr>
      <vt:lpstr>Research and development</vt:lpstr>
      <vt:lpstr>Employee Benefits</vt:lpstr>
      <vt:lpstr>Hiring and attrition</vt:lpstr>
      <vt:lpstr>Employee Engagement</vt:lpstr>
      <vt:lpstr>Employee health and safety</vt:lpstr>
      <vt:lpstr>Patient safety</vt:lpstr>
      <vt:lpstr>GHG emissions</vt:lpstr>
      <vt:lpstr>Energy use</vt:lpstr>
      <vt:lpstr>Water management</vt:lpstr>
      <vt:lpstr>Waste management</vt:lpstr>
      <vt:lpstr>'Table of 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Amy Friedlander</dc:creator>
  <cp:keywords/>
  <dc:description/>
  <cp:lastModifiedBy>Joseph, Josh</cp:lastModifiedBy>
  <cp:revision/>
  <dcterms:created xsi:type="dcterms:W3CDTF">2024-05-20T16:30:28Z</dcterms:created>
  <dcterms:modified xsi:type="dcterms:W3CDTF">2024-08-16T02:30:06Z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0x010100CAC55C8DE182DE4A93D09726C015A497</vt:lpwstr>
  </property>
  <property fmtid="{D5CDD505-2E9C-101B-9397-08002B2CF9AE}" pid="3" name="MediaServiceImageTags">
    <vt:lpwstr/>
  </property>
  <property fmtid="{D5CDD505-2E9C-101B-9397-08002B2CF9AE}" pid="4" name="MSIP_Label_9e5572be-d5bb-4f9b-88a4-df12000c467e_Enabled">
    <vt:lpwstr>true</vt:lpwstr>
  </property>
  <property fmtid="{D5CDD505-2E9C-101B-9397-08002B2CF9AE}" pid="5" name="MSIP_Label_9e5572be-d5bb-4f9b-88a4-df12000c467e_SetDate">
    <vt:lpwstr>2024-07-26T23:13:08Z</vt:lpwstr>
  </property>
  <property fmtid="{D5CDD505-2E9C-101B-9397-08002B2CF9AE}" pid="6" name="MSIP_Label_9e5572be-d5bb-4f9b-88a4-df12000c467e_Method">
    <vt:lpwstr>Privileged</vt:lpwstr>
  </property>
  <property fmtid="{D5CDD505-2E9C-101B-9397-08002B2CF9AE}" pid="7" name="MSIP_Label_9e5572be-d5bb-4f9b-88a4-df12000c467e_Name">
    <vt:lpwstr>English - Proprietary</vt:lpwstr>
  </property>
  <property fmtid="{D5CDD505-2E9C-101B-9397-08002B2CF9AE}" pid="8" name="MSIP_Label_9e5572be-d5bb-4f9b-88a4-df12000c467e_SiteId">
    <vt:lpwstr>484a70d1-caaf-4a03-a477-1cbe688304af</vt:lpwstr>
  </property>
  <property fmtid="{D5CDD505-2E9C-101B-9397-08002B2CF9AE}" pid="9" name="MSIP_Label_9e5572be-d5bb-4f9b-88a4-df12000c467e_ActionId">
    <vt:lpwstr>b8c26113-3559-46c8-af5f-72a608cd03ef</vt:lpwstr>
  </property>
  <property fmtid="{D5CDD505-2E9C-101B-9397-08002B2CF9AE}" pid="10" name="MSIP_Label_9e5572be-d5bb-4f9b-88a4-df12000c467e_ContentBits">
    <vt:lpwstr>1</vt:lpwstr>
  </property>
  <property fmtid="{D5CDD505-2E9C-101B-9397-08002B2CF9AE}" pid="11" name="_AdHocReviewCycleID">
    <vt:i4>-441641085</vt:i4>
  </property>
  <property fmtid="{D5CDD505-2E9C-101B-9397-08002B2CF9AE}" pid="12" name="_NewReviewCycle">
    <vt:lpwstr/>
  </property>
  <property fmtid="{D5CDD505-2E9C-101B-9397-08002B2CF9AE}" pid="13" name="_EmailSubject">
    <vt:lpwstr>Organon/Edelman Call Agenda 7/31</vt:lpwstr>
  </property>
  <property fmtid="{D5CDD505-2E9C-101B-9397-08002B2CF9AE}" pid="14" name="_AuthorEmail">
    <vt:lpwstr>akanksha.halbe@organon.com</vt:lpwstr>
  </property>
  <property fmtid="{D5CDD505-2E9C-101B-9397-08002B2CF9AE}" pid="15" name="_AuthorEmailDisplayName">
    <vt:lpwstr>HALBE, AKANKSHA</vt:lpwstr>
  </property>
  <property fmtid="{D5CDD505-2E9C-101B-9397-08002B2CF9AE}" pid="16" name="_PreviousAdHocReviewCycleID">
    <vt:i4>-1905090127</vt:i4>
  </property>
  <property fmtid="{D5CDD505-2E9C-101B-9397-08002B2CF9AE}" pid="17" name="_ReviewingToolsShownOnce">
    <vt:lpwstr/>
  </property>
</Properties>
</file>