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ganoncloud.sharepoint.com/sites/CFS/Shared Documents/General/Actual Results/2021/June/Earnings/"/>
    </mc:Choice>
  </mc:AlternateContent>
  <xr:revisionPtr revIDLastSave="328" documentId="8_{6E914644-68F9-44CC-9B7C-D1F18700425D}" xr6:coauthVersionLast="47" xr6:coauthVersionMax="47" xr10:uidLastSave="{34EF90F8-B8C7-4A77-BDD7-21AF161D64A5}"/>
  <bookViews>
    <workbookView xWindow="28680" yWindow="-120" windowWidth="29040" windowHeight="15840" xr2:uid="{7818C4C1-EF6C-4187-8799-CF2B7D269778}"/>
  </bookViews>
  <sheets>
    <sheet name="2Q product Sales by region" sheetId="6" r:id="rId1"/>
    <sheet name="1Q product sales by region " sheetId="7" r:id="rId2"/>
    <sheet name="Product Sales by Region origina" sheetId="5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" hidden="1">{"detail",#N/A,FALSE,"mfg";"summary",#N/A,FALSE,"mfg"}</definedName>
    <definedName name="_____________A11" hidden="1">{#N/A,#N/A,FALSE,"Umsatz 99";#N/A,#N/A,FALSE,"ER 99 "}</definedName>
    <definedName name="_____________c" hidden="1">{"Fiesta Facer Page",#N/A,FALSE,"Q_C_S";"Fiesta Main Page",#N/A,FALSE,"V_L";"Fiesta 95BP Struct",#N/A,FALSE,"StructBP";"Fiesta Post 95BP Struct",#N/A,FALSE,"AdjStructBP"}</definedName>
    <definedName name="____________A11" hidden="1">{#N/A,#N/A,FALSE,"Umsatz 99";#N/A,#N/A,FALSE,"ER 99 "}</definedName>
    <definedName name="____________abc1" hidden="1">{"detail",#N/A,FALSE,"mfg";"summary",#N/A,FALSE,"mfg"}</definedName>
    <definedName name="____________abc2" hidden="1">{"detail",#N/A,FALSE,"mfg";"summary",#N/A,FALSE,"mfg"}</definedName>
    <definedName name="____________c" hidden="1">{"Fiesta Facer Page",#N/A,FALSE,"Q_C_S";"Fiesta Main Page",#N/A,FALSE,"V_L";"Fiesta 95BP Struct",#N/A,FALSE,"StructBP";"Fiesta Post 95BP Struct",#N/A,FALSE,"AdjStructBP"}</definedName>
    <definedName name="____________z12" hidden="1">{"pro_view",#N/A,FALSE,"EEFSNAP2";"rep_view",#N/A,FALSE,"EEFSNAP2"}</definedName>
    <definedName name="_______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_______z25" hidden="1">{"detail",#N/A,FALSE,"mfg";"summary",#N/A,FALSE,"mfg"}</definedName>
    <definedName name="___________abc1" hidden="1">{"detail",#N/A,FALSE,"mfg";"summary",#N/A,FALSE,"mfg"}</definedName>
    <definedName name="___________abc2" hidden="1">{"detail",#N/A,FALSE,"mfg";"summary",#N/A,FALSE,"mfg"}</definedName>
    <definedName name="___________z12" hidden="1">{"pro_view",#N/A,FALSE,"EEFSNAP2";"rep_view",#N/A,FALSE,"EEFSNAP2"}</definedName>
    <definedName name="______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______z25" hidden="1">{"detail",#N/A,FALSE,"mfg";"summary",#N/A,FALSE,"mfg"}</definedName>
    <definedName name="__________A11" hidden="1">{#N/A,#N/A,FALSE,"Umsatz 99";#N/A,#N/A,FALSE,"ER 99 "}</definedName>
    <definedName name="__________abc1" hidden="1">{"detail",#N/A,FALSE,"mfg";"summary",#N/A,FALSE,"mfg"}</definedName>
    <definedName name="__________abc2" hidden="1">{"detail",#N/A,FALSE,"mfg";"summary",#N/A,FALSE,"mfg"}</definedName>
    <definedName name="__________c" hidden="1">{"Fiesta Facer Page",#N/A,FALSE,"Q_C_S";"Fiesta Main Page",#N/A,FALSE,"V_L";"Fiesta 95BP Struct",#N/A,FALSE,"StructBP";"Fiesta Post 95BP Struct",#N/A,FALSE,"AdjStructBP"}</definedName>
    <definedName name="__________z12" hidden="1">{"pro_view",#N/A,FALSE,"EEFSNAP2";"rep_view",#N/A,FALSE,"EEFSNAP2"}</definedName>
    <definedName name="_____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_____z25" hidden="1">{"detail",#N/A,FALSE,"mfg";"summary",#N/A,FALSE,"mfg"}</definedName>
    <definedName name="_________abc1" hidden="1">{"detail",#N/A,FALSE,"mfg";"summary",#N/A,FALSE,"mfg"}</definedName>
    <definedName name="_________abc2" hidden="1">{"detail",#N/A,FALSE,"mfg";"summary",#N/A,FALSE,"mfg"}</definedName>
    <definedName name="_________z12" hidden="1">{"pro_view",#N/A,FALSE,"EEFSNAP2";"rep_view",#N/A,FALSE,"EEFSNAP2"}</definedName>
    <definedName name="____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____z25" hidden="1">{"detail",#N/A,FALSE,"mfg";"summary",#N/A,FALSE,"mfg"}</definedName>
    <definedName name="________A11" hidden="1">{#N/A,#N/A,FALSE,"Umsatz 99";#N/A,#N/A,FALSE,"ER 99 "}</definedName>
    <definedName name="________abc1" hidden="1">{"detail",#N/A,FALSE,"mfg";"summary",#N/A,FALSE,"mfg"}</definedName>
    <definedName name="________abc2" hidden="1">{"detail",#N/A,FALSE,"mfg";"summary",#N/A,FALSE,"mfg"}</definedName>
    <definedName name="________c" hidden="1">{"Fiesta Facer Page",#N/A,FALSE,"Q_C_S";"Fiesta Main Page",#N/A,FALSE,"V_L";"Fiesta 95BP Struct",#N/A,FALSE,"StructBP";"Fiesta Post 95BP Struct",#N/A,FALSE,"AdjStructBP"}</definedName>
    <definedName name="________z12" hidden="1">{"pro_view",#N/A,FALSE,"EEFSNAP2";"rep_view",#N/A,FALSE,"EEFSNAP2"}</definedName>
    <definedName name="___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___z25" hidden="1">{"detail",#N/A,FALSE,"mfg";"summary",#N/A,FALSE,"mfg"}</definedName>
    <definedName name="_______abc1" hidden="1">{"detail",#N/A,FALSE,"mfg";"summary",#N/A,FALSE,"mfg"}</definedName>
    <definedName name="_______abc2" hidden="1">{"detail",#N/A,FALSE,"mfg";"summary",#N/A,FALSE,"mfg"}</definedName>
    <definedName name="_______z12" hidden="1">{"pro_view",#N/A,FALSE,"EEFSNAP2";"rep_view",#N/A,FALSE,"EEFSNAP2"}</definedName>
    <definedName name="__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__z25" hidden="1">{"detail",#N/A,FALSE,"mfg";"summary",#N/A,FALSE,"mfg"}</definedName>
    <definedName name="______a1" hidden="1">{#N/A,#N/A,FALSE,"Pharm";#N/A,#N/A,FALSE,"WWCM"}</definedName>
    <definedName name="______aaa1" hidden="1">{#N/A,#N/A,FALSE,"REPORT"}</definedName>
    <definedName name="______aas1" hidden="1">{#N/A,#N/A,FALSE,"REPORT"}</definedName>
    <definedName name="______ACS2000" hidden="1">{#N/A,#N/A,FALSE,"REPORT"}</definedName>
    <definedName name="______b111" hidden="1">{#N/A,#N/A,FALSE,"Pharm";#N/A,#N/A,FALSE,"WWCM"}</definedName>
    <definedName name="______new1" hidden="1">{#N/A,#N/A,FALSE,"Pharm";#N/A,#N/A,FALSE,"WWCM"}</definedName>
    <definedName name="______r" hidden="1">{#N/A,#N/A,FALSE,"Pharm";#N/A,#N/A,FALSE,"WWCM"}</definedName>
    <definedName name="______tm1" hidden="1">{#N/A,#N/A,FALSE,"Pharm";#N/A,#N/A,FALSE,"WWCM"}</definedName>
    <definedName name="______X2" hidden="1">{#N/A,#N/A,FALSE,"Other";#N/A,#N/A,FALSE,"Ace";#N/A,#N/A,FALSE,"Derm"}</definedName>
    <definedName name="_____abc1" hidden="1">{"detail",#N/A,FALSE,"mfg";"summary",#N/A,FALSE,"mfg"}</definedName>
    <definedName name="_____abc2" hidden="1">{"detail",#N/A,FALSE,"mfg";"summary",#N/A,FALSE,"mfg"}</definedName>
    <definedName name="_____z12" hidden="1">{"pro_view",#N/A,FALSE,"EEFSNAP2";"rep_view",#N/A,FALSE,"EEFSNAP2"}</definedName>
    <definedName name="_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_z25" hidden="1">{"detail",#N/A,FALSE,"mfg";"summary",#N/A,FALSE,"mfg"}</definedName>
    <definedName name="____abc1" hidden="1">{"detail",#N/A,FALSE,"mfg";"summary",#N/A,FALSE,"mfg"}</definedName>
    <definedName name="____abc2" hidden="1">{"detail",#N/A,FALSE,"mfg";"summary",#N/A,FALSE,"mfg"}</definedName>
    <definedName name="____r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____x1" hidden="1">{"detail",#N/A,FALSE,"mfg";"summary",#N/A,FALSE,"mfg"}</definedName>
    <definedName name="____x2" hidden="1">{#N/A,"PURCHM",FALSE,"Business Analysis";#N/A,"SPADD",FALSE,"Business Analysis"}</definedName>
    <definedName name="____x3" hidden="1">{"detail",#N/A,FALSE,"mfg";"summary",#N/A,FALSE,"mfg"}</definedName>
    <definedName name="____x4" hidden="1">{#N/A,"PURCHM",FALSE,"Business Analysis";#N/A,"SPADD",FALSE,"Business Analysis"}</definedName>
    <definedName name="____x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xx10" hidden="1">{#N/A,"PURCHM",FALSE,"Business Analysis";#N/A,"SPADD",FALSE,"Business Analysis"}</definedName>
    <definedName name="____xx3" hidden="1">{"detail",#N/A,FALSE,"mfg";"summary",#N/A,FALSE,"mfg"}</definedName>
    <definedName name="____xx4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____xx5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____xx6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____xx7" hidden="1">{"oct_res_comm",#N/A,FALSE,"VarToBud"}</definedName>
    <definedName name="____xx8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____xx9" hidden="1">{"AS REP",#N/A,FALSE,"EEFSNAP2";"PROP",#N/A,FALSE,"EEFSNAP2";"RISKS",#N/A,FALSE,"EEFSNAP2";"VIEW ALL",#N/A,FALSE,"EEFSNAP2"}</definedName>
    <definedName name="____z12" hidden="1">{"pro_view",#N/A,FALSE,"EEFSNAP2";"rep_view",#N/A,FALSE,"EEFSNAP2"}</definedName>
    <definedName name="_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_z25" hidden="1">{"detail",#N/A,FALSE,"mfg";"summary",#N/A,FALSE,"mfg"}</definedName>
    <definedName name="____zz1" hidden="1">{"pro_view",#N/A,FALSE,"EEFSNAP2";"rep_view",#N/A,FALSE,"EEFSNAP2"}</definedName>
    <definedName name="____zz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abc1" hidden="1">{"detail",#N/A,FALSE,"mfg";"summary",#N/A,FALSE,"mfg"}</definedName>
    <definedName name="___abc2" hidden="1">{"detail",#N/A,FALSE,"mfg";"summary",#N/A,FALSE,"mfg"}</definedName>
    <definedName name="___z12" hidden="1">{"pro_view",#N/A,FALSE,"EEFSNAP2";"rep_view",#N/A,FALSE,"EEFSNAP2"}</definedName>
    <definedName name="_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_z25" hidden="1">{"detail",#N/A,FALSE,"mfg";"summary",#N/A,FALSE,"mfg"}</definedName>
    <definedName name="__123Graph_A" hidden="1">'[1]MHHD EUROPE'!#REF!</definedName>
    <definedName name="__123Graph_B" hidden="1">'[1]MHHD EUROPE'!#REF!</definedName>
    <definedName name="__123Graph_BGraph3" hidden="1">'[2]Key-in'!$D$44:$D$68</definedName>
    <definedName name="__123Graph_C" hidden="1">'[1]MHHD EUROPE'!#REF!</definedName>
    <definedName name="__123Graph_CGraph3" hidden="1">'[2]Key-in'!$E$44:$E$68</definedName>
    <definedName name="__123Graph_X" hidden="1">'[1]MHHD EUROPE'!#REF!</definedName>
    <definedName name="__a1" hidden="1">{#N/A,#N/A,FALSE,"Pharm";#N/A,#N/A,FALSE,"WWCM"}</definedName>
    <definedName name="__A11" hidden="1">{#N/A,#N/A,FALSE,"Umsatz 99";#N/A,#N/A,FALSE,"ER 99 "}</definedName>
    <definedName name="__aa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aaa1" hidden="1">{#N/A,#N/A,FALSE,"REPORT"}</definedName>
    <definedName name="__aas1" hidden="1">{#N/A,#N/A,FALSE,"REPORT"}</definedName>
    <definedName name="__abc1" hidden="1">{"detail",#N/A,FALSE,"mfg";"summary",#N/A,FALSE,"mfg"}</definedName>
    <definedName name="__abc2" hidden="1">{"detail",#N/A,FALSE,"mfg";"summary",#N/A,FALSE,"mfg"}</definedName>
    <definedName name="__abc3" hidden="1">{"detail",#N/A,FALSE,"mfg";"summary",#N/A,FALSE,"mfg"}</definedName>
    <definedName name="__ACS2000" hidden="1">{#N/A,#N/A,FALSE,"REPORT"}</definedName>
    <definedName name="__ap2" hidden="1">{"detail",#N/A,FALSE,"mfg";"summary",#N/A,FALSE,"mfg"}</definedName>
    <definedName name="__b111" hidden="1">{#N/A,#N/A,FALSE,"Pharm";#N/A,#N/A,FALSE,"WWCM"}</definedName>
    <definedName name="__c" hidden="1">{"Fiesta Facer Page",#N/A,FALSE,"Q_C_S";"Fiesta Main Page",#N/A,FALSE,"V_L";"Fiesta 95BP Struct",#N/A,FALSE,"StructBP";"Fiesta Post 95BP Struct",#N/A,FALSE,"AdjStructBP"}</definedName>
    <definedName name="__dwa1" hidden="1">{#N/A,"PURCHM",FALSE,"Business Analysis";#N/A,"SPADD",FALSE,"Business Analysis"}</definedName>
    <definedName name="__eu93" hidden="1">{"Comp_of_Price_Effect",#N/A,FALSE,"QTRDPVAR"}</definedName>
    <definedName name="__FDS_UNIQUE_RANGE_ID_GENERATOR_COUNTER" hidden="1">1</definedName>
    <definedName name="__FDS_USED_FOR_REUSING_RANGE_IDS_RECYCLE" hidden="1">{152,168,338,189,173,195,158,390,7,11,232,378,159,175,261,183,177,129,8,155,265,394,57}</definedName>
    <definedName name="__mno9" hidden="1">{"detail",#N/A,FALSE,"mfg";"summary",#N/A,FALSE,"mfg"}</definedName>
    <definedName name="__new1" hidden="1">{#N/A,#N/A,FALSE,"Pharm";#N/A,#N/A,FALSE,"WWCM"}</definedName>
    <definedName name="__r" hidden="1">{#N/A,#N/A,FALSE,"Pharm";#N/A,#N/A,FALSE,"WWCM"}</definedName>
    <definedName name="__r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__s34" hidden="1">{"QTD_GENERALH2",#N/A,FALSE,"QTD"}</definedName>
    <definedName name="__sd34" hidden="1">{"QTD",#N/A,FALSE,"SUM"}</definedName>
    <definedName name="__tm1" hidden="1">{#N/A,#N/A,FALSE,"Pharm";#N/A,#N/A,FALSE,"WWCM"}</definedName>
    <definedName name="__x1" hidden="1">{"detail",#N/A,FALSE,"mfg";"summary",#N/A,FALSE,"mfg"}</definedName>
    <definedName name="__X2" hidden="1">{#N/A,#N/A,FALSE,"Other";#N/A,#N/A,FALSE,"Ace";#N/A,#N/A,FALSE,"Derm"}</definedName>
    <definedName name="__x3" hidden="1">{"detail",#N/A,FALSE,"mfg";"summary",#N/A,FALSE,"mfg"}</definedName>
    <definedName name="__x4" hidden="1">{#N/A,"PURCHM",FALSE,"Business Analysis";#N/A,"SPADD",FALSE,"Business Analysis"}</definedName>
    <definedName name="__x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xx10" hidden="1">{#N/A,"PURCHM",FALSE,"Business Analysis";#N/A,"SPADD",FALSE,"Business Analysis"}</definedName>
    <definedName name="__xx3" hidden="1">{"detail",#N/A,FALSE,"mfg";"summary",#N/A,FALSE,"mfg"}</definedName>
    <definedName name="__xx4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__xx5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__xx6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__xx7" hidden="1">{"oct_res_comm",#N/A,FALSE,"VarToBud"}</definedName>
    <definedName name="__xx8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__xx9" hidden="1">{"AS REP",#N/A,FALSE,"EEFSNAP2";"PROP",#N/A,FALSE,"EEFSNAP2";"RISKS",#N/A,FALSE,"EEFSNAP2";"VIEW ALL",#N/A,FALSE,"EEFSNAP2"}</definedName>
    <definedName name="__z12" hidden="1">{"pro_view",#N/A,FALSE,"EEFSNAP2";"rep_view",#N/A,FALSE,"EEFSNAP2"}</definedName>
    <definedName name="_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_z25" hidden="1">{"detail",#N/A,FALSE,"mfg";"summary",#N/A,FALSE,"mfg"}</definedName>
    <definedName name="__zz1" hidden="1">{"pro_view",#N/A,FALSE,"EEFSNAP2";"rep_view",#N/A,FALSE,"EEFSNAP2"}</definedName>
    <definedName name="__zz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112__FDSAUDITLINK__" hidden="1">{"fdsup://directions/FAT Viewer?action=UPDATE&amp;creator=factset&amp;DYN_ARGS=TRUE&amp;DOC_NAME=FAT:FQL_AUDITING_CLIENT_TEMPLATE.FAT&amp;display_string=Audit&amp;VAR:KEY=YDWFWZQRYZ&amp;VAR:QUERY=RkZfRUJJVF9PUEVSKExUTVMsMCwwLCwsVVNEKQ==&amp;WINDOW=FIRST_POPUP&amp;HEIGHT=450&amp;WIDTH=450&amp;STAR","T_MAXIMIZED=FALSE&amp;VAR:CALENDAR=US&amp;VAR:SYMBOL=688050&amp;VAR:INDEX=0"}</definedName>
    <definedName name="_120__FDSAUDITLINK__" hidden="1">{"fdsup://directions/FAT Viewer?action=UPDATE&amp;creator=factset&amp;DYN_ARGS=TRUE&amp;DOC_NAME=FAT:FQL_AUDITING_CLIENT_TEMPLATE.FAT&amp;display_string=Audit&amp;VAR:KEY=CNWJAHWJWP&amp;VAR:QUERY=RkZfUEJLX0NVUlIoKQ==&amp;WINDOW=FIRST_POPUP&amp;HEIGHT=450&amp;WIDTH=450&amp;START_MAXIMIZED=FALSE&amp;VA","R:CALENDAR=US&amp;VAR:SYMBOL=689714&amp;VAR:INDEX=0"}</definedName>
    <definedName name="_144__FDSAUDITLINK__" hidden="1">{"fdsup://directions/FAT Viewer?action=UPDATE&amp;creator=factset&amp;DYN_ARGS=TRUE&amp;DOC_NAME=FAT:FQL_AUDITING_CLIENT_TEMPLATE.FAT&amp;display_string=Audit&amp;VAR:KEY=CNWJAHWJWP&amp;VAR:QUERY=RkZfUEJLX0NVUlIoKQ==&amp;WINDOW=FIRST_POPUP&amp;HEIGHT=450&amp;WIDTH=450&amp;START_MAXIMIZED=FALSE&amp;VA","R:CALENDAR=US&amp;VAR:SYMBOL=689714&amp;VAR:INDEX=0"}</definedName>
    <definedName name="_160__FDSAUDITLINK__" hidden="1">{"fdsup://directions/FAT Viewer?action=UPDATE&amp;creator=factset&amp;DYN_ARGS=TRUE&amp;DOC_NAME=FAT:FQL_AUDITING_CLIENT_TEMPLATE.FAT&amp;display_string=Audit&amp;VAR:KEY=WZEJMZMTMZ&amp;VAR:QUERY=RkZfRUJJVF9PUEVSKExUTVMsMCwwLCwsVVNEKQ==&amp;WINDOW=FIRST_POPUP&amp;HEIGHT=450&amp;WIDTH=450&amp;STAR","T_MAXIMIZED=FALSE&amp;VAR:CALENDAR=US&amp;VAR:SYMBOL=689714&amp;VAR:INDEX=0"}</definedName>
    <definedName name="_206__FDSAUDITLINK__" hidden="1">{"fdsup://directions/FAT Viewer?action=UPDATE&amp;creator=factset&amp;DYN_ARGS=TRUE&amp;DOC_NAME=FAT:FQL_AUDITING_CLIENT_TEMPLATE.FAT&amp;display_string=Audit&amp;VAR:KEY=GTQXUBWPIZ&amp;VAR:QUERY=RkZfRUJJVERBX09QRVIoTFRNUywwLDAsLCxVU0Qp&amp;WINDOW=FIRST_POPUP&amp;HEIGHT=450&amp;WIDTH=450&amp;STAR","T_MAXIMIZED=FALSE&amp;VAR:CALENDAR=US&amp;VAR:SYMBOL=689714&amp;VAR:INDEX=0"}</definedName>
    <definedName name="_28wrn.²Ä1­Ó¤ë1_Ü20¤H." hidden="1">{#N/A,#N/A,FALSE,"²Ä1­Ó¤ë"}</definedName>
    <definedName name="_353__FDSAUDITLINK__" hidden="1">{"fdsup://directions/FAT Viewer?action=UPDATE&amp;creator=factset&amp;DYN_ARGS=TRUE&amp;DOC_NAME=FAT:FQL_AUDITING_CLIENT_TEMPLATE.FAT&amp;display_string=Audit&amp;VAR:KEY=UPIXOFMBWJ&amp;VAR:QUERY=RkZfRUJJVERBX09QRVIoTFRNUywwLDAsLCxVU0Qp&amp;WINDOW=FIRST_POPUP&amp;HEIGHT=450&amp;WIDTH=450&amp;STAR","T_MAXIMIZED=FALSE&amp;VAR:CALENDAR=US&amp;VAR:SYMBOL=688050&amp;VAR:INDEX=0"}</definedName>
    <definedName name="_371__FDSAUDITLINK__" hidden="1">{"fdsup://directions/FAT Viewer?action=UPDATE&amp;creator=factset&amp;DYN_ARGS=TRUE&amp;DOC_NAME=FAT:FQL_AUDITING_CLIENT_TEMPLATE.FAT&amp;display_string=Audit&amp;VAR:KEY=PIHMNIPKZC&amp;VAR:QUERY=RkZfRUJJVF9PUEVSKExUTVMsMCwwLCwsVVNEKQ==&amp;WINDOW=FIRST_POPUP&amp;HEIGHT=450&amp;WIDTH=450&amp;STAR","T_MAXIMIZED=FALSE&amp;VAR:CALENDAR=US&amp;VAR:SYMBOL=0&amp;VAR:INDEX=0"}</definedName>
    <definedName name="_42wrn.²Ä1­Ó¤ë1_Ü20¤H." hidden="1">{#N/A,#N/A,FALSE,"²Ä1­Ó¤ë"}</definedName>
    <definedName name="_68__FDSAUDITLINK__" hidden="1">{"fdsup://directions/FAT Viewer?action=UPDATE&amp;creator=factset&amp;DYN_ARGS=TRUE&amp;DOC_NAME=FAT:FQL_AUDITING_CLIENT_TEMPLATE.FAT&amp;display_string=Audit&amp;VAR:KEY=GTQXUBWPIZ&amp;VAR:QUERY=RkZfRUJJVERBX09QRVIoTFRNUywwLDAsLCxVU0Qp&amp;WINDOW=FIRST_POPUP&amp;HEIGHT=450&amp;WIDTH=450&amp;STAR","T_MAXIMIZED=FALSE&amp;VAR:CALENDAR=US&amp;VAR:SYMBOL=689714&amp;VAR:INDEX=0"}</definedName>
    <definedName name="_a1" hidden="1">{#N/A,#N/A,FALSE,"Pharm";#N/A,#N/A,FALSE,"WWCM"}</definedName>
    <definedName name="_A11" hidden="1">{#N/A,#N/A,FALSE,"Umsatz 99";#N/A,#N/A,FALSE,"ER 99 "}</definedName>
    <definedName name="_A700" hidden="1">{#N/A,#N/A,FALSE,"Umsatz 99";#N/A,#N/A,FALSE,"ER 99 "}</definedName>
    <definedName name="_aa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aaa1" hidden="1">{#N/A,#N/A,FALSE,"REPORT"}</definedName>
    <definedName name="_aas1" hidden="1">{#N/A,#N/A,FALSE,"REPORT"}</definedName>
    <definedName name="_ab098" hidden="1">{#N/A,"PURCHM",FALSE,"Business Analysis";#N/A,"SPADD",FALSE,"Business Analysis"}</definedName>
    <definedName name="_abc098" hidden="1">{#N/A,"PURCHM",FALSE,"Business Analysis";#N/A,"SPADD",FALSE,"Business Analysis"}</definedName>
    <definedName name="_abc1" hidden="1">{"detail",#N/A,FALSE,"mfg";"summary",#N/A,FALSE,"mfg"}</definedName>
    <definedName name="_abc10" hidden="1">{"detail",#N/A,FALSE,"mfg";"summary",#N/A,FALSE,"mfg"}</definedName>
    <definedName name="_abc101" hidden="1">{"detail",#N/A,FALSE,"mfg";"summary",#N/A,FALSE,"mfg"}</definedName>
    <definedName name="_abc102" hidden="1">{"detail",#N/A,FALSE,"mfg";"summary",#N/A,FALSE,"mfg"}</definedName>
    <definedName name="_abc105" hidden="1">{"detail",#N/A,FALSE,"mfg";"summary",#N/A,FALSE,"mfg"}</definedName>
    <definedName name="_abc1082" hidden="1">{"detail",#N/A,FALSE,"mfg";"summary",#N/A,FALSE,"mfg"}</definedName>
    <definedName name="_abc11" hidden="1">{"detail",#N/A,FALSE,"mfg";"summary",#N/A,FALSE,"mfg"}</definedName>
    <definedName name="_abc115" hidden="1">{"detail",#N/A,FALSE,"mfg";"summary",#N/A,FALSE,"mfg"}</definedName>
    <definedName name="_abc12" hidden="1">{"detail",#N/A,FALSE,"mfg";"summary",#N/A,FALSE,"mfg"}</definedName>
    <definedName name="_abc1234" hidden="1">{#N/A,"PURCHM",FALSE,"Business Analysis";#N/A,"SPADD",FALSE,"Business Analysis"}</definedName>
    <definedName name="_abc125" hidden="1">{"detail",#N/A,FALSE,"mfg";"summary",#N/A,FALSE,"mfg"}</definedName>
    <definedName name="_abc13" hidden="1">{"detail",#N/A,FALSE,"mfg";"summary",#N/A,FALSE,"mfg"}</definedName>
    <definedName name="_abc1325" hidden="1">{"detail",#N/A,FALSE,"mfg";"summary",#N/A,FALSE,"mfg"}</definedName>
    <definedName name="_abc14" hidden="1">{"detail",#N/A,FALSE,"mfg";"summary",#N/A,FALSE,"mfg"}</definedName>
    <definedName name="_abc1425" hidden="1">{"detail",#N/A,FALSE,"mfg";"summary",#N/A,FALSE,"mfg"}</definedName>
    <definedName name="_abc2" hidden="1">{"detail",#N/A,FALSE,"mfg";"summary",#N/A,FALSE,"mfg"}</definedName>
    <definedName name="_abc200" hidden="1">{"detail",#N/A,FALSE,"mfg";"summary",#N/A,FALSE,"mfg"}</definedName>
    <definedName name="_abc2005" hidden="1">{#N/A,"PURCHM",FALSE,"Business Analysis";#N/A,"SPADD",FALSE,"Business Analysis"}</definedName>
    <definedName name="_abc201" hidden="1">{"detail",#N/A,FALSE,"mfg";"summary",#N/A,FALSE,"mfg"}</definedName>
    <definedName name="_abc202" hidden="1">{"detail",#N/A,FALSE,"mfg";"summary",#N/A,FALSE,"mfg"}</definedName>
    <definedName name="_abc2054" hidden="1">{"detail",#N/A,FALSE,"mfg";"summary",#N/A,FALSE,"mfg"}</definedName>
    <definedName name="_abc212" hidden="1">{"detail",#N/A,FALSE,"mfg";"summary",#N/A,FALSE,"mfg"}</definedName>
    <definedName name="_abc212450" hidden="1">{"detail",#N/A,FALSE,"mfg";"summary",#N/A,FALSE,"mfg"}</definedName>
    <definedName name="_abc23" hidden="1">{"detail",#N/A,FALSE,"mfg";"summary",#N/A,FALSE,"mfg"}</definedName>
    <definedName name="_abc24" hidden="1">{"detail",#N/A,FALSE,"mfg";"summary",#N/A,FALSE,"mfg"}</definedName>
    <definedName name="_abc25" hidden="1">{"detail",#N/A,FALSE,"mfg";"summary",#N/A,FALSE,"mfg"}</definedName>
    <definedName name="_abc26" hidden="1">{"detail",#N/A,FALSE,"mfg";"summary",#N/A,FALSE,"mfg"}</definedName>
    <definedName name="_abc289" hidden="1">{"detail",#N/A,FALSE,"mfg";"summary",#N/A,FALSE,"mfg"}</definedName>
    <definedName name="_abc3" hidden="1">{"detail",#N/A,FALSE,"mfg";"summary",#N/A,FALSE,"mfg"}</definedName>
    <definedName name="_abc31" hidden="1">{"detail",#N/A,FALSE,"mfg";"summary",#N/A,FALSE,"mfg"}</definedName>
    <definedName name="_abc312" hidden="1">{"detail",#N/A,FALSE,"mfg";"summary",#N/A,FALSE,"mfg"}</definedName>
    <definedName name="_abc315" hidden="1">{"detail",#N/A,FALSE,"mfg";"summary",#N/A,FALSE,"mfg"}</definedName>
    <definedName name="_abc316" hidden="1">{"detail",#N/A,FALSE,"mfg";"summary",#N/A,FALSE,"mfg"}</definedName>
    <definedName name="_abc32" hidden="1">{"detail",#N/A,FALSE,"mfg";"summary",#N/A,FALSE,"mfg"}</definedName>
    <definedName name="_abc3216" hidden="1">{"detail",#N/A,FALSE,"mfg";"summary",#N/A,FALSE,"mfg"}</definedName>
    <definedName name="_abc35" hidden="1">{"detail",#N/A,FALSE,"mfg";"summary",#N/A,FALSE,"mfg"}</definedName>
    <definedName name="_abc36" hidden="1">{"detail",#N/A,FALSE,"mfg";"summary",#N/A,FALSE,"mfg"}</definedName>
    <definedName name="_abc37" hidden="1">{"detail",#N/A,FALSE,"mfg";"summary",#N/A,FALSE,"mfg"}</definedName>
    <definedName name="_abc38" hidden="1">{"detail",#N/A,FALSE,"mfg";"summary",#N/A,FALSE,"mfg"}</definedName>
    <definedName name="_ABC41" hidden="1">{"detail",#N/A,FALSE,"mfg";"summary",#N/A,FALSE,"mfg"}</definedName>
    <definedName name="_abc42" hidden="1">{"detail",#N/A,FALSE,"mfg";"summary",#N/A,FALSE,"mfg"}</definedName>
    <definedName name="_abc51" hidden="1">{"detail",#N/A,FALSE,"mfg";"summary",#N/A,FALSE,"mfg"}</definedName>
    <definedName name="_abc61" hidden="1">{"detail",#N/A,FALSE,"mfg";"summary",#N/A,FALSE,"mfg"}</definedName>
    <definedName name="_abc71" hidden="1">{"detail",#N/A,FALSE,"mfg";"summary",#N/A,FALSE,"mfg"}</definedName>
    <definedName name="_abc7884" hidden="1">{"detail",#N/A,FALSE,"mfg";"summary",#N/A,FALSE,"mfg"}</definedName>
    <definedName name="_ACS2000" hidden="1">{#N/A,#N/A,FALSE,"REPORT"}</definedName>
    <definedName name="_ap2" hidden="1">{"detail",#N/A,FALSE,"mfg";"summary",#N/A,FALSE,"mfg"}</definedName>
    <definedName name="_b111" hidden="1">{#N/A,#N/A,FALSE,"Pharm";#N/A,#N/A,FALSE,"WWCM"}</definedName>
    <definedName name="_bji23" hidden="1">{#N/A,"PURCHM",FALSE,"Business Analysis";#N/A,"SPADD",FALSE,"Business Analysis"}</definedName>
    <definedName name="_bkd87" hidden="1">{#N/A,"PURCHM",FALSE,"Business Analysis";#N/A,"SPADD",FALSE,"Business Analysis"}</definedName>
    <definedName name="_BQ4.1" hidden="1">#REF!</definedName>
    <definedName name="_BQ4.2" hidden="1">#REF!</definedName>
    <definedName name="_c" hidden="1">{"Fiesta Facer Page",#N/A,FALSE,"Q_C_S";"Fiesta Main Page",#N/A,FALSE,"V_L";"Fiesta 95BP Struct",#N/A,FALSE,"StructBP";"Fiesta Post 95BP Struct",#N/A,FALSE,"AdjStructBP"}</definedName>
    <definedName name="_div20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div20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dwa1" hidden="1">{#N/A,"PURCHM",FALSE,"Business Analysis";#N/A,"SPADD",FALSE,"Business Analysis"}</definedName>
    <definedName name="_eu93" hidden="1">{"Comp_of_Price_Effect",#N/A,FALSE,"QTRDPVAR"}</definedName>
    <definedName name="_f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_Fill" hidden="1">#REF!</definedName>
    <definedName name="_xlnm._FilterDatabase" localSheetId="2" hidden="1">'Product Sales by Region origina'!$A$5:$H$47</definedName>
    <definedName name="_Key1" hidden="1">[3]Estimates!#REF!</definedName>
    <definedName name="_mno9" hidden="1">{"detail",#N/A,FALSE,"mfg";"summary",#N/A,FALSE,"mfg"}</definedName>
    <definedName name="_nam305" hidden="1">{"detail",#N/A,FALSE,"mfg";"summary",#N/A,FALSE,"mfg"}</definedName>
    <definedName name="_new1" hidden="1">{#N/A,#N/A,FALSE,"Pharm";#N/A,#N/A,FALSE,"WWCM"}</definedName>
    <definedName name="_Order1" hidden="1">255</definedName>
    <definedName name="_Order2" hidden="1">255</definedName>
    <definedName name="_pp1" hidden="1">{#N/A,#N/A,FALSE,"Trends";#N/A,#N/A,FALSE,"As Reported";#N/A,#N/A,FALSE,"(un) Commited"}</definedName>
    <definedName name="_puc101" hidden="1">{#N/A,"PURCHM",FALSE,"Business Analysis";#N/A,"SPADD",FALSE,"Business Analysis"}</definedName>
    <definedName name="_puc102" hidden="1">{#N/A,"PURCHM",FALSE,"Business Analysis";#N/A,"SPADD",FALSE,"Business Analysis"}</definedName>
    <definedName name="_r" hidden="1">{#N/A,#N/A,FALSE,"Pharm";#N/A,#N/A,FALSE,"WWCM"}</definedName>
    <definedName name="_r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_Regression_Int" hidden="1">1</definedName>
    <definedName name="_s34" hidden="1">{"QTD_GENERALH2",#N/A,FALSE,"QTD"}</definedName>
    <definedName name="_sd34" hidden="1">{"QTD",#N/A,FALSE,"SUM"}</definedName>
    <definedName name="_Sort" hidden="1">[3]Estimates!#REF!</definedName>
    <definedName name="_ss1" hidden="1">{"detail",#N/A,FALSE,"mfg";"summary",#N/A,FALSE,"mfg"}</definedName>
    <definedName name="_tm1" hidden="1">{#N/A,#N/A,FALSE,"Pharm";#N/A,#N/A,FALSE,"WWCM"}</definedName>
    <definedName name="_wrn071" hidden="1">{#N/A,"PURCHM",FALSE,"Business Analysis";#N/A,"SPADD",FALSE,"Business Analysis"}</definedName>
    <definedName name="_wrn213" hidden="1">{"detail",#N/A,FALSE,"mfg";"summary",#N/A,FALSE,"mfg"}</definedName>
    <definedName name="_WRN41" hidden="1">{"detail",#N/A,FALSE,"mfg";"summary",#N/A,FALSE,"mfg"}</definedName>
    <definedName name="_wrn413" hidden="1">{"detail",#N/A,FALSE,"mfg";"summary",#N/A,FALSE,"mfg"}</definedName>
    <definedName name="_wrn51" hidden="1">{#N/A,"PURCHM",FALSE,"Business Analysis";#N/A,"SPADD",FALSE,"Business Analysis"}</definedName>
    <definedName name="_wrn61" hidden="1">{"detail",#N/A,FALSE,"mfg";"summary",#N/A,FALSE,"mfg"}</definedName>
    <definedName name="_wrn651" hidden="1">{"detail",#N/A,FALSE,"mfg";"summary",#N/A,FALSE,"mfg"}</definedName>
    <definedName name="_WVU4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_wvu4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_x1" hidden="1">{"detail",#N/A,FALSE,"mfg";"summary",#N/A,FALSE,"mfg"}</definedName>
    <definedName name="_X2" hidden="1">{#N/A,#N/A,FALSE,"Other";#N/A,#N/A,FALSE,"Ace";#N/A,#N/A,FALSE,"Derm"}</definedName>
    <definedName name="_x3" hidden="1">{"detail",#N/A,FALSE,"mfg";"summary",#N/A,FALSE,"mfg"}</definedName>
    <definedName name="_x4" hidden="1">{#N/A,"PURCHM",FALSE,"Business Analysis";#N/A,"SPADD",FALSE,"Business Analysis"}</definedName>
    <definedName name="_x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xx10" hidden="1">{#N/A,"PURCHM",FALSE,"Business Analysis";#N/A,"SPADD",FALSE,"Business Analysis"}</definedName>
    <definedName name="_xx3" hidden="1">{"detail",#N/A,FALSE,"mfg";"summary",#N/A,FALSE,"mfg"}</definedName>
    <definedName name="_xx4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_xx5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_xx6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_xx7" hidden="1">{"oct_res_comm",#N/A,FALSE,"VarToBud"}</definedName>
    <definedName name="_xx8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_xx9" hidden="1">{"AS REP",#N/A,FALSE,"EEFSNAP2";"PROP",#N/A,FALSE,"EEFSNAP2";"RISKS",#N/A,FALSE,"EEFSNAP2";"VIEW ALL",#N/A,FALSE,"EEFSNAP2"}</definedName>
    <definedName name="_z12" hidden="1">{"pro_view",#N/A,FALSE,"EEFSNAP2";"rep_view",#N/A,FALSE,"EEFSNAP2"}</definedName>
    <definedName name="_z2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_z25" hidden="1">{"detail",#N/A,FALSE,"mfg";"summary",#N/A,FALSE,"mfg"}</definedName>
    <definedName name="_zz1" hidden="1">{"pro_view",#N/A,FALSE,"EEFSNAP2";"rep_view",#N/A,FALSE,"EEFSNAP2"}</definedName>
    <definedName name="_zz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a" hidden="1">{#N/A,#N/A,FALSE,"Umsatz 99";#N/A,#N/A,FALSE,"ER 99 "}</definedName>
    <definedName name="a1a" hidden="1">{#N/A,"PURCHM",FALSE,"Business Analysis";#N/A,"SPADD",FALSE,"Business Analysis"}</definedName>
    <definedName name="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a2a" hidden="1">{"detail",#N/A,FALSE,"mfg";"summary",#N/A,FALSE,"mfg"}</definedName>
    <definedName name="a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aaa" hidden="1">{"QTR494",#N/A,FALSE,"4Q94";"QTR394",#N/A,FALSE,"3Q94";"QTR294",#N/A,FALSE,"2Q94"}</definedName>
    <definedName name="äää" hidden="1">{#N/A,#N/A,FALSE,"Umsatz 99";#N/A,#N/A,FALSE,"ER 99 "}</definedName>
    <definedName name="aaaa" hidden="1">{#N/A,#N/A,FALSE,"REPORT"}</definedName>
    <definedName name="aaaaa" hidden="1">{#N/A,#N/A,FALSE,"REPORT"}</definedName>
    <definedName name="aaaaaa" hidden="1">{#N/A,#N/A,FALSE,"REPORT"}</definedName>
    <definedName name="aaaaaaa" hidden="1">{#N/A,#N/A,FALSE,"REPORT"}</definedName>
    <definedName name="aaaaaaaaa" hidden="1">{#N/A,"PURCHM",FALSE,"Business Analysis";#N/A,"SPADD",FALSE,"Business Analysis"}</definedName>
    <definedName name="aaaaaaaaaaa" hidden="1">{#N/A,#N/A,FALSE,"REPORT"}</definedName>
    <definedName name="aaaaaaaaaaaaaaa" hidden="1">{#N/A,#N/A,FALSE,"Pharm";#N/A,#N/A,FALSE,"WWCM"}</definedName>
    <definedName name="aaaaaaaaaaaaaaaaa" hidden="1">{#N/A,"PURCHM",FALSE,"Business Analysis";#N/A,"SPADD",FALSE,"Business Analysis"}</definedName>
    <definedName name="aaaaaaaaaaaaaaaaaaaaaaaaaa" hidden="1">{"detail",#N/A,FALSE,"mfg";"summary",#N/A,FALSE,"mfg"}</definedName>
    <definedName name="äääööö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aaasb" hidden="1">{#N/A,#N/A,FALSE,"Pharm";#N/A,#N/A,FALSE,"WWCM"}</definedName>
    <definedName name="aab" hidden="1">{#N/A,#N/A,FALSE,"Pharm";#N/A,#N/A,FALSE,"WWCM"}</definedName>
    <definedName name="aaddd" hidden="1">{#N/A,#N/A,FALSE,"REPORT"}</definedName>
    <definedName name="aas" hidden="1">{#N/A,#N/A,FALSE,"1";#N/A,#N/A,FALSE,"2";#N/A,#N/A,FALSE,"16 - 17";#N/A,#N/A,FALSE,"18 - 19";#N/A,#N/A,FALSE,"26";#N/A,#N/A,FALSE,"27";#N/A,#N/A,FALSE,"28"}</definedName>
    <definedName name="aass" hidden="1">{"detail",#N/A,FALSE,"mfg";"summary",#N/A,FALSE,"mfg"}</definedName>
    <definedName name="aaww" hidden="1">{"Polymers Details",#N/A,FALSE,"Current Yr";"Polymer Details",#N/A,FALSE,"Budget";"Polymer Details",#N/A,FALSE,"Prior Year"}</definedName>
    <definedName name="aax" hidden="1">{"detail",#N/A,FALSE,"mfg";"summary",#N/A,FALSE,"mfg"}</definedName>
    <definedName name="abc0mq" hidden="1">{#N/A,"PURCHM",FALSE,"Business Analysis";#N/A,"SPADD",FALSE,"Business Analysis"}</definedName>
    <definedName name="abc0nks" hidden="1">{"detail",#N/A,FALSE,"mfg";"summary",#N/A,FALSE,"mfg"}</definedName>
    <definedName name="abc101a" hidden="1">{#N/A,"PURCHM",FALSE,"Business Analysis";#N/A,"SPADD",FALSE,"Business Analysis"}</definedName>
    <definedName name="abc109a" hidden="1">{"detail",#N/A,FALSE,"mfg";"summary",#N/A,FALSE,"mfg"}</definedName>
    <definedName name="abc11a" hidden="1">{"detail",#N/A,FALSE,"mfg";"summary",#N/A,FALSE,"mfg"}</definedName>
    <definedName name="abc11ab" hidden="1">{#N/A,"PURCHM",FALSE,"Business Analysis";#N/A,"SPADD",FALSE,"Business Analysis"}</definedName>
    <definedName name="abc12a" hidden="1">{"detail",#N/A,FALSE,"mfg";"summary",#N/A,FALSE,"mfg"}</definedName>
    <definedName name="abc13a" hidden="1">{"detail",#N/A,FALSE,"mfg";"summary",#N/A,FALSE,"mfg"}</definedName>
    <definedName name="abc14a" hidden="1">{"detail",#N/A,FALSE,"mfg";"summary",#N/A,FALSE,"mfg"}</definedName>
    <definedName name="abc1b" hidden="1">{#N/A,"PURCHM",FALSE,"Business Analysis";#N/A,"SPADD",FALSE,"Business Analysis"}</definedName>
    <definedName name="abc200a" hidden="1">{"detail",#N/A,FALSE,"mfg";"summary",#N/A,FALSE,"mfg"}</definedName>
    <definedName name="abc202a" hidden="1">{"detail",#N/A,FALSE,"mfg";"summary",#N/A,FALSE,"mfg"}</definedName>
    <definedName name="abc202b" hidden="1">{#N/A,"PURCHM",FALSE,"Business Analysis";#N/A,"SPADD",FALSE,"Business Analysis"}</definedName>
    <definedName name="abc213a" hidden="1">{"detail",#N/A,FALSE,"mfg";"summary",#N/A,FALSE,"mfg"}</definedName>
    <definedName name="abc2a" hidden="1">{"detail",#N/A,FALSE,"mfg";"summary",#N/A,FALSE,"mfg"}</definedName>
    <definedName name="abc312b" hidden="1">{"detail",#N/A,FALSE,"mfg";"summary",#N/A,FALSE,"mfg"}</definedName>
    <definedName name="abc31a" hidden="1">{"detail",#N/A,FALSE,"mfg";"summary",#N/A,FALSE,"mfg"}</definedName>
    <definedName name="abc32b" hidden="1">{"detail",#N/A,FALSE,"mfg";"summary",#N/A,FALSE,"mfg"}</definedName>
    <definedName name="abc35b" hidden="1">{"detail",#N/A,FALSE,"mfg";"summary",#N/A,FALSE,"mfg"}</definedName>
    <definedName name="abc36b" hidden="1">{"detail",#N/A,FALSE,"mfg";"summary",#N/A,FALSE,"mfg"}</definedName>
    <definedName name="abc37b" hidden="1">{"detail",#N/A,FALSE,"mfg";"summary",#N/A,FALSE,"mfg"}</definedName>
    <definedName name="abc38b" hidden="1">{"detail",#N/A,FALSE,"mfg";"summary",#N/A,FALSE,"mfg"}</definedName>
    <definedName name="abc41b" hidden="1">{"detail",#N/A,FALSE,"mfg";"summary",#N/A,FALSE,"mfg"}</definedName>
    <definedName name="abc42b" hidden="1">{"detail",#N/A,FALSE,"mfg";"summary",#N/A,FALSE,"mfg"}</definedName>
    <definedName name="abc51b" hidden="1">{"detail",#N/A,FALSE,"mfg";"summary",#N/A,FALSE,"mfg"}</definedName>
    <definedName name="abc61b" hidden="1">{"detail",#N/A,FALSE,"mfg";"summary",#N/A,FALSE,"mfg"}</definedName>
    <definedName name="abc67v" hidden="1">{#N/A,"PURCHM",FALSE,"Business Analysis";#N/A,"SPADD",FALSE,"Business Analysis"}</definedName>
    <definedName name="abc71b" hidden="1">{"detail",#N/A,FALSE,"mfg";"summary",#N/A,FALSE,"mfg"}</definedName>
    <definedName name="abc9bn" hidden="1">{"detail",#N/A,FALSE,"mfg";"summary",#N/A,FALSE,"mfg"}</definedName>
    <definedName name="abc9er" hidden="1">{"detail",#N/A,FALSE,"mfg";"summary",#N/A,FALSE,"mfg"}</definedName>
    <definedName name="abc9kn" hidden="1">{"detail",#N/A,FALSE,"mfg";"summary",#N/A,FALSE,"mfg"}</definedName>
    <definedName name="abca312" hidden="1">{"detail",#N/A,FALSE,"mfg";"summary",#N/A,FALSE,"mfg"}</definedName>
    <definedName name="abca312b" hidden="1">{"detail",#N/A,FALSE,"mfg";"summary",#N/A,FALSE,"mfg"}</definedName>
    <definedName name="abcd1" hidden="1">{#N/A,"PURCHM",FALSE,"Business Analysis";#N/A,"SPADD",FALSE,"Business Analysis"}</definedName>
    <definedName name="abcd10" hidden="1">{#N/A,"PURCHM",FALSE,"Business Analysis";#N/A,"SPADD",FALSE,"Business Analysis"}</definedName>
    <definedName name="abcd101" hidden="1">{#N/A,"PURCHM",FALSE,"Business Analysis";#N/A,"SPADD",FALSE,"Business Analysis"}</definedName>
    <definedName name="abcd10a" hidden="1">{#N/A,"PURCHM",FALSE,"Business Analysis";#N/A,"SPADD",FALSE,"Business Analysis"}</definedName>
    <definedName name="abcd11" hidden="1">{#N/A,"PURCHM",FALSE,"Business Analysis";#N/A,"SPADD",FALSE,"Business Analysis"}</definedName>
    <definedName name="abcd12" hidden="1">{#N/A,"PURCHM",FALSE,"Business Analysis";#N/A,"SPADD",FALSE,"Business Analysis"}</definedName>
    <definedName name="abcd12b" hidden="1">{#N/A,"PURCHM",FALSE,"Business Analysis";#N/A,"SPADD",FALSE,"Business Analysis"}</definedName>
    <definedName name="abcd2" hidden="1">{#N/A,"PURCHM",FALSE,"Business Analysis";#N/A,"SPADD",FALSE,"Business Analysis"}</definedName>
    <definedName name="abcd200" hidden="1">{#N/A,"PURCHM",FALSE,"Business Analysis";#N/A,"SPADD",FALSE,"Business Analysis"}</definedName>
    <definedName name="abcd200b" hidden="1">{#N/A,"PURCHM",FALSE,"Business Analysis";#N/A,"SPADD",FALSE,"Business Analysis"}</definedName>
    <definedName name="abcd202" hidden="1">{#N/A,"PURCHM",FALSE,"Business Analysis";#N/A,"SPADD",FALSE,"Business Analysis"}</definedName>
    <definedName name="abcd21" hidden="1">{#N/A,"PURCHM",FALSE,"Business Analysis";#N/A,"SPADD",FALSE,"Business Analysis"}</definedName>
    <definedName name="abcd212" hidden="1">{#N/A,"PURCHM",FALSE,"Business Analysis";#N/A,"SPADD",FALSE,"Business Analysis"}</definedName>
    <definedName name="abcd21225b" hidden="1">{#N/A,"PURCHM",FALSE,"Business Analysis";#N/A,"SPADD",FALSE,"Business Analysis"}</definedName>
    <definedName name="abcd212b" hidden="1">{#N/A,"PURCHM",FALSE,"Business Analysis";#N/A,"SPADD",FALSE,"Business Analysis"}</definedName>
    <definedName name="abcd213" hidden="1">{#N/A,"PURCHM",FALSE,"Business Analysis";#N/A,"SPADD",FALSE,"Business Analysis"}</definedName>
    <definedName name="abcd213b" hidden="1">{#N/A,"PURCHM",FALSE,"Business Analysis";#N/A,"SPADD",FALSE,"Business Analysis"}</definedName>
    <definedName name="abcd21kb" hidden="1">{#N/A,"PURCHM",FALSE,"Business Analysis";#N/A,"SPADD",FALSE,"Business Analysis"}</definedName>
    <definedName name="abcd254" hidden="1">{#N/A,"PURCHM",FALSE,"Business Analysis";#N/A,"SPADD",FALSE,"Business Analysis"}</definedName>
    <definedName name="abcd2ab" hidden="1">{#N/A,"PURCHM",FALSE,"Business Analysis";#N/A,"SPADD",FALSE,"Business Analysis"}</definedName>
    <definedName name="abcd312" hidden="1">{#N/A,"PURCHM",FALSE,"Business Analysis";#N/A,"SPADD",FALSE,"Business Analysis"}</definedName>
    <definedName name="abcd312bd" hidden="1">{#N/A,"PURCHM",FALSE,"Business Analysis";#N/A,"SPADD",FALSE,"Business Analysis"}</definedName>
    <definedName name="abcd32" hidden="1">{#N/A,"PURCHM",FALSE,"Business Analysis";#N/A,"SPADD",FALSE,"Business Analysis"}</definedName>
    <definedName name="abcd32b" hidden="1">{#N/A,"PURCHM",FALSE,"Business Analysis";#N/A,"SPADD",FALSE,"Business Analysis"}</definedName>
    <definedName name="abcd33" hidden="1">{"detail",#N/A,FALSE,"mfg";"summary",#N/A,FALSE,"mfg"}</definedName>
    <definedName name="abcd33b" hidden="1">{"detail",#N/A,FALSE,"mfg";"summary",#N/A,FALSE,"mfg"}</definedName>
    <definedName name="abcd34" hidden="1">{#N/A,"PURCHM",FALSE,"Business Analysis";#N/A,"SPADD",FALSE,"Business Analysis"}</definedName>
    <definedName name="abcd34b" hidden="1">{#N/A,"PURCHM",FALSE,"Business Analysis";#N/A,"SPADD",FALSE,"Business Analysis"}</definedName>
    <definedName name="abcd35" hidden="1">{#N/A,"PURCHM",FALSE,"Business Analysis";#N/A,"SPADD",FALSE,"Business Analysis"}</definedName>
    <definedName name="abcd35b" hidden="1">{#N/A,"PURCHM",FALSE,"Business Analysis";#N/A,"SPADD",FALSE,"Business Analysis"}</definedName>
    <definedName name="abcd36" hidden="1">{"detail",#N/A,FALSE,"mfg";"summary",#N/A,FALSE,"mfg"}</definedName>
    <definedName name="abcd36b" hidden="1">{"detail",#N/A,FALSE,"mfg";"summary",#N/A,FALSE,"mfg"}</definedName>
    <definedName name="abcd39" hidden="1">{#N/A,"PURCHM",FALSE,"Business Analysis";#N/A,"SPADD",FALSE,"Business Analysis"}</definedName>
    <definedName name="abcd39bd" hidden="1">{#N/A,"PURCHM",FALSE,"Business Analysis";#N/A,"SPADD",FALSE,"Business Analysis"}</definedName>
    <definedName name="ABCD41" hidden="1">{#N/A,"PURCHM",FALSE,"Business Analysis";#N/A,"SPADD",FALSE,"Business Analysis"}</definedName>
    <definedName name="abcd412" hidden="1">{#N/A,"PURCHM",FALSE,"Business Analysis";#N/A,"SPADD",FALSE,"Business Analysis"}</definedName>
    <definedName name="abcd412bd" hidden="1">{#N/A,"PURCHM",FALSE,"Business Analysis";#N/A,"SPADD",FALSE,"Business Analysis"}</definedName>
    <definedName name="abcd41bd" hidden="1">{#N/A,"PURCHM",FALSE,"Business Analysis";#N/A,"SPADD",FALSE,"Business Analysis"}</definedName>
    <definedName name="abcd42" hidden="1">{#N/A,"PURCHM",FALSE,"Business Analysis";#N/A,"SPADD",FALSE,"Business Analysis"}</definedName>
    <definedName name="abcd42bd" hidden="1">{#N/A,"PURCHM",FALSE,"Business Analysis";#N/A,"SPADD",FALSE,"Business Analysis"}</definedName>
    <definedName name="abcd45" hidden="1">{#N/A,"PURCHM",FALSE,"Business Analysis";#N/A,"SPADD",FALSE,"Business Analysis"}</definedName>
    <definedName name="abcd45bd" hidden="1">{#N/A,"PURCHM",FALSE,"Business Analysis";#N/A,"SPADD",FALSE,"Business Analysis"}</definedName>
    <definedName name="abcd50" hidden="1">{#N/A,"PURCHM",FALSE,"Business Analysis";#N/A,"SPADD",FALSE,"Business Analysis"}</definedName>
    <definedName name="abcd51" hidden="1">{#N/A,"PURCHM",FALSE,"Business Analysis";#N/A,"SPADD",FALSE,"Business Analysis"}</definedName>
    <definedName name="abcd51bd" hidden="1">{#N/A,"PURCHM",FALSE,"Business Analysis";#N/A,"SPADD",FALSE,"Business Analysis"}</definedName>
    <definedName name="abcd61" hidden="1">{#N/A,"PURCHM",FALSE,"Business Analysis";#N/A,"SPADD",FALSE,"Business Analysis"}</definedName>
    <definedName name="abcd61bd" hidden="1">{#N/A,"PURCHM",FALSE,"Business Analysis";#N/A,"SPADD",FALSE,"Business Analysis"}</definedName>
    <definedName name="abcd71" hidden="1">{#N/A,"PURCHM",FALSE,"Business Analysis";#N/A,"SPADD",FALSE,"Business Analysis"}</definedName>
    <definedName name="abcd71bd" hidden="1">{#N/A,"PURCHM",FALSE,"Business Analysis";#N/A,"SPADD",FALSE,"Business Analysis"}</definedName>
    <definedName name="abcd90" hidden="1">{#N/A,"PURCHM",FALSE,"Business Analysis";#N/A,"SPADD",FALSE,"Business Analysis"}</definedName>
    <definedName name="abcd98b" hidden="1">{#N/A,"PURCHM",FALSE,"Business Analysis";#N/A,"SPADD",FALSE,"Business Analysis"}</definedName>
    <definedName name="abcda" hidden="1">{#N/A,"PURCHM",FALSE,"Business Analysis";#N/A,"SPADD",FALSE,"Business Analysis"}</definedName>
    <definedName name="abcda101" hidden="1">{#N/A,"PURCHM",FALSE,"Business Analysis";#N/A,"SPADD",FALSE,"Business Analysis"}</definedName>
    <definedName name="abcdmibh" hidden="1">{#N/A,"PURCHM",FALSE,"Business Analysis";#N/A,"SPADD",FALSE,"Business Analysis"}</definedName>
    <definedName name="abcdv102" hidden="1">{#N/A,"PURCHM",FALSE,"Business Analysis";#N/A,"SPADD",FALSE,"Business Analysis"}</definedName>
    <definedName name="abcdv102d" hidden="1">{#N/A,"PURCHM",FALSE,"Business Analysis";#N/A,"SPADD",FALSE,"Business Analysis"}</definedName>
    <definedName name="abci9" hidden="1">{#N/A,"PURCHM",FALSE,"Business Analysis";#N/A,"SPADD",FALSE,"Business Analysis"}</definedName>
    <definedName name="abci92" hidden="1">{#N/A,"PURCHM",FALSE,"Business Analysis";#N/A,"SPADD",FALSE,"Business Analysis"}</definedName>
    <definedName name="abcj9i" hidden="1">{"detail",#N/A,FALSE,"mfg";"summary",#N/A,FALSE,"mfg"}</definedName>
    <definedName name="abckg" hidden="1">{#N/A,"PURCHM",FALSE,"Business Analysis";#N/A,"SPADD",FALSE,"Business Analysis"}</definedName>
    <definedName name="abcklg" hidden="1">{"detail",#N/A,FALSE,"mfg";"summary",#N/A,FALSE,"mfg"}</definedName>
    <definedName name="abcl96\" hidden="1">{#N/A,"PURCHM",FALSE,"Business Analysis";#N/A,"SPADD",FALSE,"Business Analysis"}</definedName>
    <definedName name="abclkj" hidden="1">{"detail",#N/A,FALSE,"mfg";"summary",#N/A,FALSE,"mfg"}</definedName>
    <definedName name="abclxs" hidden="1">{"detail",#N/A,FALSE,"mfg";"summary",#N/A,FALSE,"mfg"}</definedName>
    <definedName name="abcoi" hidden="1">{"detail",#N/A,FALSE,"mfg";"summary",#N/A,FALSE,"mfg"}</definedName>
    <definedName name="abcois" hidden="1">{"detail",#N/A,FALSE,"mfg";"summary",#N/A,FALSE,"mfg"}</definedName>
    <definedName name="abji" hidden="1">{#N/A,"PURCHM",FALSE,"Business Analysis";#N/A,"SPADD",FALSE,"Business Analysis"}</definedName>
    <definedName name="abki9" hidden="1">{#N/A,"PURCHM",FALSE,"Business Analysis";#N/A,"SPADD",FALSE,"Business Analysis"}</definedName>
    <definedName name="ablo5" hidden="1">{#N/A,"PURCHM",FALSE,"Business Analysis";#N/A,"SPADD",FALSE,"Business Analysis"}</definedName>
    <definedName name="ac" hidden="1">{#N/A,"PURCHM",FALSE,"Business Analysis";#N/A,"SPADD",FALSE,"Business Analysis"}</definedName>
    <definedName name="accs" hidden="1">{"detail",#N/A,FALSE,"mfg";"summary",#N/A,FALSE,"mfg"}</definedName>
    <definedName name="actionpla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adasd" hidden="1">{#N/A,#N/A,FALSE,"KA CH  (2)"}</definedName>
    <definedName name="adc" hidden="1">{#N/A,"PURCHM",FALSE,"Business Analysis";#N/A,"SPADD",FALSE,"Business Analysis"}</definedName>
    <definedName name="adfd" hidden="1">{"sales growth",#N/A,FALSE,"summary";"oper income",#N/A,FALSE,"summary";"oros rank",#N/A,FALSE,"summary";"net assets",#N/A,FALSE,"summary";"asset turnover",#N/A,FALSE,"summary";"orona",#N/A,FALSE,"summary"}</definedName>
    <definedName name="adfgasdysty" hidden="1">{#N/A,#N/A,FALSE,"REPORT"}</definedName>
    <definedName name="adfsfjfjky" hidden="1">{#N/A,#N/A,FALSE,"REPORT"}</definedName>
    <definedName name="adgfgd" hidden="1">{"detail",#N/A,FALSE,"mfg";"summary",#N/A,FALSE,"mfg"}</definedName>
    <definedName name="ads" hidden="1">{"detail",#N/A,FALSE,"mfg";"summary",#N/A,FALSE,"mfg"}</definedName>
    <definedName name="adsf" hidden="1">{"QTD",#N/A,FALSE,"SUM"}</definedName>
    <definedName name="adsfgds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aew" hidden="1">{#N/A,"PURCHM",FALSE,"Business Analysis";#N/A,"SPADD",FALSE,"Business Analysis"}</definedName>
    <definedName name="afc" hidden="1">{"detail",#N/A,FALSE,"mfg";"summary",#N/A,FALSE,"mfg"}</definedName>
    <definedName name="AFDADSFDAS" hidden="1">{#N/A,#N/A,FALSE,"REPORT"}</definedName>
    <definedName name="afds" hidden="1">{"YTD",#N/A,FALSE,"SUM"}</definedName>
    <definedName name="africa" hidden="1">{#N/A,#N/A,FALSE,"CNS";#N/A,#N/A,FALSE,"Serz";#N/A,#N/A,FALSE,"Ace"}</definedName>
    <definedName name="ag" hidden="1">{"detail",#N/A,FALSE,"mfg";"summary",#N/A,FALSE,"mfg"}</definedName>
    <definedName name="agafdhsdh" hidden="1">{#N/A,#N/A,FALSE,"REPORT"}</definedName>
    <definedName name="agcd22" hidden="1">{#N/A,"PURCHM",FALSE,"Business Analysis";#N/A,"SPADD",FALSE,"Business Analysis"}</definedName>
    <definedName name="agcd22bd" hidden="1">{#N/A,"PURCHM",FALSE,"Business Analysis";#N/A,"SPADD",FALSE,"Business Analysis"}</definedName>
    <definedName name="agfdg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agsgaghgfj" hidden="1">{#N/A,#N/A,FALSE,"Pharm";#N/A,#N/A,FALSE,"WWCM"}</definedName>
    <definedName name="ah" hidden="1">{"detail",#N/A,FALSE,"mfg";"summary",#N/A,FALSE,"mfg"}</definedName>
    <definedName name="aj" hidden="1">{"detail",#N/A,FALSE,"mfg";"summary",#N/A,FALSE,"mfg"}</definedName>
    <definedName name="alex" hidden="1">{#N/A,#N/A,FALSE,"REPORT"}</definedName>
    <definedName name="alexan" hidden="1">{#N/A,#N/A,FALSE,"REPORT"}</definedName>
    <definedName name="älll" hidden="1">{#N/A,#N/A,FALSE,"Produkte Erw.";#N/A,#N/A,FALSE,"Produkte Plan";#N/A,#N/A,FALSE,"Leistungen Erw.";#N/A,#N/A,FALSE,"Leistungen Plan";#N/A,#N/A,FALSE,"KA Allg.Kosten (2)";#N/A,#N/A,FALSE,"KA All.Kosten"}</definedName>
    <definedName name="añ" hidden="1">{"Performance Details",#N/A,FALSE,"Current Yr";"Performance Details",#N/A,FALSE,"Budget";"Performance Details",#N/A,FALSE,"Prior Year"}</definedName>
    <definedName name="andy" hidden="1">{#N/A,#N/A,FALSE,"REPORT"}</definedName>
    <definedName name="anscount" hidden="1">1</definedName>
    <definedName name="äöäö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aqw" hidden="1">{#N/A,"PURCHM",FALSE,"Business Analysis";#N/A,"SPADD",FALSE,"Business Analysis"}</definedName>
    <definedName name="AS" hidden="1">{#N/A,#N/A,FALSE,"Pharm";#N/A,#N/A,FALSE,"WWCM"}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 hidden="1">{#N/A,#N/A,FALSE,"Pharm";#N/A,#N/A,FALSE,"WWCM"}</definedName>
    <definedName name="asd" hidden="1">{#N/A,#N/A,FALSE,"Pharm";#N/A,#N/A,FALSE,"WWCM"}</definedName>
    <definedName name="asdf" hidden="1">{"Commentary",#N/A,FALSE,"May"}</definedName>
    <definedName name="asdfdfddfs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asdfg" hidden="1">{#N/A,#N/A,FALSE,"Pharm";#N/A,#N/A,FALSE,"WWCM"}</definedName>
    <definedName name="asdgahdfhth" hidden="1">{#N/A,#N/A,FALSE,"REPORT"}</definedName>
    <definedName name="asdgayery" hidden="1">{#N/A,#N/A,FALSE,"Pharm";#N/A,#N/A,FALSE,"WWCM"}</definedName>
    <definedName name="asdgfdytyet" hidden="1">{#N/A,#N/A,FALSE,"REPORT"}</definedName>
    <definedName name="asdgtryukuio" hidden="1">{#N/A,#N/A,FALSE,"REPORT"}</definedName>
    <definedName name="asdjgkl" hidden="1">{#N/A,#N/A,FALSE,"Pharm";#N/A,#N/A,FALSE,"WWCM"}</definedName>
    <definedName name="asds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asedfdf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asf" hidden="1">{"QTD",#N/A,FALSE,"SUM"}</definedName>
    <definedName name="asffghujyki" hidden="1">{#N/A,#N/A,FALSE,"Pharm";#N/A,#N/A,FALSE,"WWCM"}</definedName>
    <definedName name="asqq" hidden="1">{"Performance Details",#N/A,FALSE,"Current Yr";"Performance Details",#N/A,FALSE,"Budget";"Performance Details",#N/A,FALSE,"Prior Year"}</definedName>
    <definedName name="ASSA" hidden="1">{#N/A,#N/A,FALSE,"1";#N/A,#N/A,FALSE,"2";#N/A,#N/A,FALSE,"16 - 17";#N/A,#N/A,FALSE,"18 - 19";#N/A,#N/A,FALSE,"26";#N/A,#N/A,FALSE,"27";#N/A,#N/A,FALSE,"28"}</definedName>
    <definedName name="aswe" hidden="1">{"TXO2N2_GP",#N/A,FALSE,"MTHLYGP";"TXH2_GP",#N/A,FALSE,"MTHLYGP";"LOUIS_GP",#N/A,FALSE,"MTHLYGP";"H2_GP",#N/A,FALSE,"MTHLYGP";"O2N2_GP",#N/A,FALSE,"MTHLYGP";"PACKAGE_GP",#N/A,FALSE,"MTHLYGP";"OTHER_GP",#N/A,FALSE,"MTHLYGP"}</definedName>
    <definedName name="awq" hidden="1">{"YTD",#N/A,FALSE,"SUM"}</definedName>
    <definedName name="awqe" hidden="1">{"net assets",#N/A,FALSE,"summary";"asset turnover",#N/A,FALSE,"summary";"orona",#N/A,FALSE,"summary"}</definedName>
    <definedName name="awqx" hidden="1">{"Comp_of_Price_Effect",#N/A,FALSE,"QTRDPVAR"}</definedName>
    <definedName name="AX" hidden="1">{#N/A,#N/A,FALSE,"Pharm";#N/A,#N/A,FALSE,"WWCM"}</definedName>
    <definedName name="axs" hidden="1">{"QTD",#N/A,FALSE,"SUM"}</definedName>
    <definedName name="axz" hidden="1">{#N/A,"PURCHM",FALSE,"Business Analysis";#N/A,"SPADD",FALSE,"Business Analysis"}</definedName>
    <definedName name="ayman" hidden="1">{#N/A,#N/A,FALSE,"1";#N/A,#N/A,FALSE,"2";#N/A,#N/A,FALSE,"16 - 17";#N/A,#N/A,FALSE,"18 - 19";#N/A,#N/A,FALSE,"26";#N/A,#N/A,FALSE,"27";#N/A,#N/A,FALSE,"28"}</definedName>
    <definedName name="ayman1" hidden="1">{#N/A,#N/A,FALSE,"Pharm";#N/A,#N/A,FALSE,"WWCM"}</definedName>
    <definedName name="ayman2" hidden="1">{#N/A,#N/A,FALSE,"Pharm";#N/A,#N/A,FALSE,"WWCM"}</definedName>
    <definedName name="ayman7" hidden="1">{#N/A,#N/A,FALSE,"REPORT"}</definedName>
    <definedName name="ayman8" hidden="1">{#N/A,#N/A,FALSE,"REPORT"}</definedName>
    <definedName name="az" hidden="1">{#N/A,#N/A,FALSE,"Pharm";#N/A,#N/A,FALSE,"WWCM"}</definedName>
    <definedName name="azeazr" hidden="1">{#N/A,#N/A,FALSE,"Sales Graph";#N/A,#N/A,FALSE,"BUC Graph";#N/A,#N/A,FALSE,"P&amp;L - YTD"}</definedName>
    <definedName name="azerety" hidden="1">{#N/A,#N/A,FALSE,"Pharm";#N/A,#N/A,FALSE,"WWCM"}</definedName>
    <definedName name="bacd1101bd" hidden="1">{#N/A,"PURCHM",FALSE,"Business Analysis";#N/A,"SPADD",FALSE,"Business Analysis"}</definedName>
    <definedName name="bacd31" hidden="1">{#N/A,"PURCHM",FALSE,"Business Analysis";#N/A,"SPADD",FALSE,"Business Analysis"}</definedName>
    <definedName name="bacd31bd" hidden="1">{#N/A,"PURCHM",FALSE,"Business Analysis";#N/A,"SPADD",FALSE,"Business Analysis"}</definedName>
    <definedName name="bb" hidden="1">{"vol data",#N/A,FALSE,"Datasheet";"vol graph",#N/A,FALSE,"Volume";"price data",#N/A,FALSE,"Datasheet";"price graph",#N/A,FALSE,"Price";"dp data",#N/A,FALSE,"Datasheet";"dp graph",#N/A,FALSE,"DirectProfit"}</definedName>
    <definedName name="bb.gb._98" hidden="1">{#N/A,#N/A,FALSE,"Umsatz 99";#N/A,#N/A,FALSE,"ER 99 "}</definedName>
    <definedName name="bb.gb._99" hidden="1">{#N/A,#N/A,FALSE,"Umsatz 99";#N/A,#N/A,FALSE,"ER 99 "}</definedName>
    <definedName name="bbb" hidden="1">{"QTR494",#N/A,FALSE,"4Q94";"QTR394",#N/A,FALSE,"3Q94";"QTR294",#N/A,FALSE,"2Q94"}</definedName>
    <definedName name="bbbb" hidden="1">{#N/A,#N/A,FALSE,"REPORT"}</definedName>
    <definedName name="bbbbb" hidden="1">{#N/A,#N/A,FALSE,"Pharm";#N/A,#N/A,FALSE,"WWCM"}</definedName>
    <definedName name="BBBBBB" hidden="1">{#N/A,#N/A,FALSE,"REPORT"}</definedName>
    <definedName name="bbbbbbb" hidden="1">{"detail",#N/A,FALSE,"mfg";"summary",#N/A,FALSE,"mfg"}</definedName>
    <definedName name="BBBBBBBBB" hidden="1">{#N/A,#N/A,FALSE,"REPORT"}</definedName>
    <definedName name="bbbbbbbbbb" hidden="1">{"detail",#N/A,FALSE,"mfg";"summary",#N/A,FALSE,"mfg"}</definedName>
    <definedName name="bbbbbbbbbbbbb" hidden="1">{#N/A,#N/A,FALSE,"Pharm";#N/A,#N/A,FALSE,"WWCM"}</definedName>
    <definedName name="bbbbbbbbbbbbbbbbbbbb" hidden="1">{"detail",#N/A,FALSE,"mfg";"summary",#N/A,FALSE,"mfg"}</definedName>
    <definedName name="bbvcx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bcd" hidden="1">{"detail",#N/A,FALSE,"mfg";"summary",#N/A,FALSE,"mfg"}</definedName>
    <definedName name="bg" hidden="1">{"net assets",#N/A,FALSE,"summary";"asset turnover",#N/A,FALSE,"summary";"orona",#N/A,FALSE,"summary"}</definedName>
    <definedName name="BG_Del" hidden="1">15</definedName>
    <definedName name="BG_Ins" hidden="1">4</definedName>
    <definedName name="BG_Mod" hidden="1">6</definedName>
    <definedName name="bimdk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bimw09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Birth_Rate" hidden="1">[4]InitialScreen!$C$208</definedName>
    <definedName name="bkls" hidden="1">{#N/A,"PURCHM",FALSE,"Business Analysis";#N/A,"SPADD",FALSE,"Business Analysis"}</definedName>
    <definedName name="bmbnmn" hidden="1">{#N/A,#N/A,FALSE,"KA CH  (2)"}</definedName>
    <definedName name="bn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bnbn" hidden="1">{"oct_res_comm",#N/A,FALSE,"VarToBud"}</definedName>
    <definedName name="bnm" hidden="1">{#N/A,#N/A,FALSE,"REPORT"}</definedName>
    <definedName name="bnmk" hidden="1">{#N/A,#N/A,FALSE,"Produkte Erw.";#N/A,#N/A,FALSE,"Produkte Plan";#N/A,#N/A,FALSE,"Leistungen Erw.";#N/A,#N/A,FALSE,"Leistungen Plan";#N/A,#N/A,FALSE,"KA Allg.Kosten (2)";#N/A,#N/A,FALSE,"KA All.Kosten"}</definedName>
    <definedName name="bnmm" hidden="1">{"detail",#N/A,FALSE,"mfg";"summary",#N/A,FALSE,"mfg"}</definedName>
    <definedName name="both203" hidden="1">{"detail",#N/A,FALSE,"mfg";"summary",#N/A,FALSE,"mfg"}</definedName>
    <definedName name="both204" hidden="1">{"detail",#N/A,FALSE,"mfg";"summary",#N/A,FALSE,"mfg"}</definedName>
    <definedName name="both89n" hidden="1">{"detail",#N/A,FALSE,"mfg";"summary",#N/A,FALSE,"mfg"}</definedName>
    <definedName name="both8mj" hidden="1">{"detail",#N/A,FALSE,"mfg";"summary",#N/A,FALSE,"mfg"}</definedName>
    <definedName name="br" hidden="1">{"oct_res_comm",#N/A,FALSE,"VarToBud"}</definedName>
    <definedName name="Brya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bt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buibd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bull" hidden="1">{"detail",#N/A,FALSE,"mfg";"summary",#N/A,FALSE,"mfg"}</definedName>
    <definedName name="bull2" hidden="1">{#N/A,"PURCHM",FALSE,"Business Analysis";#N/A,"SPADD",FALSE,"Business Analysis"}</definedName>
    <definedName name="bull3" hidden="1">{"detail",#N/A,FALSE,"mfg";"summary",#N/A,FALSE,"mfg"}</definedName>
    <definedName name="bull4" hidden="1">{#N/A,"PURCHM",FALSE,"Business Analysis";#N/A,"SPADD",FALSE,"Business Analysis"}</definedName>
    <definedName name="bull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busais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busarea20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busarea20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bv" hidden="1">{"net assets",#N/A,FALSE,"summary";"asset turnover",#N/A,FALSE,"summary";"orona",#N/A,FALSE,"summary"}</definedName>
    <definedName name="bvcx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bz" hidden="1">{"sales growth",#N/A,FALSE,"summary";"oper income",#N/A,FALSE,"summary";"oros rank",#N/A,FALSE,"summary";"net assets",#N/A,FALSE,"summary";"asset turnover",#N/A,FALSE,"summary";"orona",#N/A,FALSE,"summary"}</definedName>
    <definedName name="CapSpendingExcludesSanFu" hidden="1">{"detail",#N/A,FALSE,"mfg";"summary",#N/A,FALSE,"mfg"}</definedName>
    <definedName name="c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ccc" hidden="1">{"detail",#N/A,FALSE,"mfg";"summary",#N/A,FALSE,"mfg"}</definedName>
    <definedName name="ccf" hidden="1">{"YD PRS",#N/A,FALSE,"YTD"}</definedName>
    <definedName name="cdds" hidden="1">{"detail",#N/A,FALSE,"mfg";"summary",#N/A,FALSE,"mfg"}</definedName>
    <definedName name="cdf" hidden="1">{"sales growth",#N/A,FALSE,"summary";"oper income",#N/A,FALSE,"summary";"oros rank",#N/A,FALSE,"summary";"net assets",#N/A,FALSE,"summary";"asset turnover",#N/A,FALSE,"summary";"orona",#N/A,FALSE,"summary"}</definedName>
    <definedName name="cds" hidden="1">{"detail",#N/A,FALSE,"mfg";"summary",#N/A,FALSE,"mfg"}</definedName>
    <definedName name="cea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cew" hidden="1">{"ICD Details",#N/A,FALSE,"Current Yr";"ICD Details",#N/A,FALSE,"Budget";"ICD Details",#N/A,FALSE,"Prior Year"}</definedName>
    <definedName name="cf" hidden="1">{"detail",#N/A,FALSE,"mfg";"summary",#N/A,FALSE,"mfg"}</definedName>
    <definedName name="cfg" hidden="1">{"Act_vs_Budget",#N/A,FALSE,"QTRDPVAR";"Act_vs_Prior_Year",#N/A,FALSE,"QTRDPVAR"}</definedName>
    <definedName name="cfs" hidden="1">{"YD LOUISIANA",#N/A,FALSE,"YTD"}</definedName>
    <definedName name="Chart" hidden="1">{#N/A,#N/A,FALSE,"Pharm";#N/A,#N/A,FALSE,"WWCM"}</definedName>
    <definedName name="chosie" hidden="1">{#N/A,#N/A,FALSE,"Pharm";#N/A,#N/A,FALSE,"WWCM"}</definedName>
    <definedName name="CIQWBGuid" hidden="1">"beb8d4c7-1ed9-4d6c-b1f1-b1b47beb7477"</definedName>
    <definedName name="cjghj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COGstandard" hidden="1">{#N/A,#N/A,FALSE,"Pharm";#N/A,#N/A,FALSE,"WWCM"}</definedName>
    <definedName name="copy1" hidden="1">{#N/A,#N/A,FALSE,"Pharm";#N/A,#N/A,FALSE,"WWCM"}</definedName>
    <definedName name="COPY2" hidden="1">{#N/A,#N/A,FALSE,"Pharm";#N/A,#N/A,FALSE,"WWCM"}</definedName>
    <definedName name="copy233" hidden="1">{#N/A,#N/A,FALSE,"Pharm";#N/A,#N/A,FALSE,"WWCM"}</definedName>
    <definedName name="copy33" hidden="1">{#N/A,#N/A,FALSE,"Pharm";#N/A,#N/A,FALSE,"WWCM"}</definedName>
    <definedName name="copy38" hidden="1">{#N/A,#N/A,FALSE,"Pharm";#N/A,#N/A,FALSE,"WWCM"}</definedName>
    <definedName name="cs" hidden="1">{"AS REP",#N/A,FALSE,"EEFSNAP2";"PROP",#N/A,FALSE,"EEFSNAP2";"RISKS",#N/A,FALSE,"EEFSNAP2";"VIEW ALL",#N/A,FALSE,"EEFSNAP2"}</definedName>
    <definedName name="csa" hidden="1">{"TXO2N2_GP",#N/A,FALSE,"MTHLYGP";"TXH2_GP",#N/A,FALSE,"MTHLYGP";"LOUIS_GP",#N/A,FALSE,"MTHLYGP";"H2_GP",#N/A,FALSE,"MTHLYGP";"O2N2_GP",#N/A,FALSE,"MTHLYGP";"PACKAGE_GP",#N/A,FALSE,"MTHLYGP";"OTHER_GP",#N/A,FALSE,"MTHLYGP"}</definedName>
    <definedName name="cvb" hidden="1">{"detail",#N/A,FALSE,"mfg";"summary",#N/A,FALSE,"mfg"}</definedName>
    <definedName name="cvbn" hidden="1">{"vol data",#N/A,FALSE,"Datasheet";"vol graph",#N/A,FALSE,"Volume";"price data",#N/A,FALSE,"Datasheet";"price graph",#N/A,FALSE,"Price";"dp data",#N/A,FALSE,"Datasheet";"dp graph",#N/A,FALSE,"DirectProfit"}</definedName>
    <definedName name="cvc" hidden="1">{#N/A,#N/A,FALSE,"KA CH  (2)"}</definedName>
    <definedName name="cvcv" hidden="1">{"AS REP",#N/A,FALSE,"EEFSNAP2";"PROP",#N/A,FALSE,"EEFSNAP2";"RISKS",#N/A,FALSE,"EEFSNAP2";"VIEW ALL",#N/A,FALSE,"EEFSNAP2"}</definedName>
    <definedName name="cxv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cxvsd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cz" hidden="1">{"pro_view",#N/A,FALSE,"EEFSNAP2";"rep_view",#N/A,FALSE,"EEFSNAP2"}</definedName>
    <definedName name="czf" hidden="1">{"AS REP",#N/A,FALSE,"EEFSNAP2";"PROP",#N/A,FALSE,"EEFSNAP2";"RISKS",#N/A,FALSE,"EEFSNAP2";"VIEW ALL",#N/A,FALSE,"EEFSNAP2"}</definedName>
    <definedName name="DAD" hidden="1">{#N/A,#N/A,FALSE,"REPORT"}</definedName>
    <definedName name="DADF" hidden="1">{#N/A,#N/A,FALSE,"REPORT"}</definedName>
    <definedName name="daf" hidden="1">{#N/A,#N/A,FALSE,"1";#N/A,#N/A,FALSE,"2";#N/A,#N/A,FALSE,"16 - 17";#N/A,#N/A,FALSE,"18 - 19";#N/A,#N/A,FALSE,"26";#N/A,#N/A,FALSE,"27";#N/A,#N/A,FALSE,"28"}</definedName>
    <definedName name="dakfkjafgkeaj" hidden="1">{#N/A,#N/A,FALSE,"Pharm";#N/A,#N/A,FALSE,"WWCM"}</definedName>
    <definedName name="das" hidden="1">{#N/A,#N/A,FALSE,"Produkte Erw.";#N/A,#N/A,FALSE,"Produkte Plan";#N/A,#N/A,FALSE,"Leistungen Erw.";#N/A,#N/A,FALSE,"Leistungen Plan";#N/A,#N/A,FALSE,"KA Allg.Kosten (2)";#N/A,#N/A,FALSE,"KA All.Kosten"}</definedName>
    <definedName name="dd" hidden="1">{#N/A,#N/A,FALSE,"Pharm";#N/A,#N/A,FALSE,"WWCM"}</definedName>
    <definedName name="ddd" hidden="1">{#N/A,#N/A,FALSE,"Pharm";#N/A,#N/A,FALSE,"WWCM"}</definedName>
    <definedName name="dddaz" hidden="1">{#N/A,#N/A,FALSE,"Pharm";#N/A,#N/A,FALSE,"WWCM"}</definedName>
    <definedName name="dddddd" hidden="1">{#N/A,#N/A,FALSE,"Pharm";#N/A,#N/A,FALSE,"WWCM"}</definedName>
    <definedName name="ddddddd" hidden="1">{"detail",#N/A,FALSE,"mfg";"summary",#N/A,FALSE,"mfg"}</definedName>
    <definedName name="ddf" hidden="1">{#N/A,#N/A,FALSE,"KA CH  (2)"}</definedName>
    <definedName name="ddx" hidden="1">{"YD LAPO2",#N/A,FALSE,"YTD";"YD LPH2",#N/A,FALSE,"YTD";"YD LOUISIANA",#N/A,FALSE,"YTD";"YD GENERALH2",#N/A,FALSE,"YTD";"YD PRS",#N/A,FALSE,"YTD";"YD PACKAGE",#N/A,FALSE,"YTD";"YD OTHER",#N/A,FALSE,"YTD"}</definedName>
    <definedName name="DE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ath_Rate" hidden="1">[4]InitialScreen!$C$209</definedName>
    <definedName name="dede" hidden="1">{#N/A,#N/A,FALSE,"Pharm";#N/A,#N/A,FALSE,"WWCM"}</definedName>
    <definedName name="DEDED" hidden="1">{#N/A,#N/A,FALSE,"Card";#N/A,#N/A,FALSE,"Prav";#N/A,#N/A,FALSE,"Irbe";#N/A,#N/A,FALSE,"Plavix";#N/A,#N/A,FALSE,"Capt";#N/A,#N/A,FALSE,"Fosi"}</definedName>
    <definedName name="DEDEDZE" hidden="1">{#N/A,#N/A,FALSE,"Pharm";#N/A,#N/A,FALSE,"WWCM"}</definedName>
    <definedName name="DEDZD" hidden="1">{#N/A,#N/A,FALSE,"Pharm";#N/A,#N/A,FALSE,"WWCM"}</definedName>
    <definedName name="DEE" hidden="1">{#N/A,#N/A,FALSE,"Pharm";#N/A,#N/A,FALSE,"WWCM"}</definedName>
    <definedName name="des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devc" hidden="1">{"TOTTEXAS",#N/A,FALSE,"CM"}</definedName>
    <definedName name="DEZLFEZKLHF" hidden="1">{#N/A,#N/A,FALSE,"Pharm";#N/A,#N/A,FALSE,"WWCM"}</definedName>
    <definedName name="DFDD" hidden="1">{#N/A,#N/A,FALSE,"REPORT"}</definedName>
    <definedName name="dfg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dfgfd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dfgfdgf" hidden="1">{#N/A,#N/A,FALSE,"Produkte Erw.";#N/A,#N/A,FALSE,"Produkte Plan";#N/A,#N/A,FALSE,"Leistungen Erw.";#N/A,#N/A,FALSE,"Leistungen Plan";#N/A,#N/A,FALSE,"KA Allg.Kosten (2)";#N/A,#N/A,FALSE,"KA All.Kosten"}</definedName>
    <definedName name="dfgf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dfggfh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dfgh" hidden="1">{#N/A,"PURCHM",FALSE,"Business Analysis";#N/A,"SPADD",FALSE,"Business Analysis"}</definedName>
    <definedName name="dfghdfhdg" hidden="1">{#N/A,#N/A,FALSE,"Umsatz 99";#N/A,#N/A,FALSE,"ER 99 "}</definedName>
    <definedName name="dfr" hidden="1">{#N/A,#N/A,FALSE,"Pharm";#N/A,#N/A,FALSE,"WWCM"}</definedName>
    <definedName name="df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dfsdfds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dgfsdfsdf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dghgh" hidden="1">{#N/A,#N/A,FALSE,"Produkte Erw.";#N/A,#N/A,FALSE,"Produkte Plan";#N/A,#N/A,FALSE,"Leistungen Erw.";#N/A,#N/A,FALSE,"Leistungen Plan";#N/A,#N/A,FALSE,"KA Allg.Kosten (2)";#N/A,#N/A,FALSE,"KA All.Kosten"}</definedName>
    <definedName name="Discount_Rate" hidden="1">[4]InitialScreen!$C$205</definedName>
    <definedName name="djksljd" hidden="1">{#N/A,#N/A,FALSE,"Other";#N/A,#N/A,FALSE,"Ace";#N/A,#N/A,FALSE,"Derm"}</definedName>
    <definedName name="dkgahirghigf" hidden="1">{#N/A,#N/A,FALSE,"Pharm";#N/A,#N/A,FALSE,"WWCM"}</definedName>
    <definedName name="DME_BeforeCloseCompleted" hidden="1">"False"</definedName>
    <definedName name="DME_Dirty" hidden="1">"False"</definedName>
    <definedName name="dog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}</definedName>
    <definedName name="dq" hidden="1">{"Comp_of_Price_Effect",#N/A,FALSE,"QTRDPVAR"}</definedName>
    <definedName name="dr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drw" hidden="1">{"PAGE 1",#N/A,FALSE,"COS";"PAGE 2",#N/A,FALSE,"COS";"PAGE 3",#N/A,FALSE,"COS"}</definedName>
    <definedName name="dsdafgsa" hidden="1">{"Performance Details",#N/A,FALSE,"Current Yr";"Performance Details",#N/A,FALSE,"Budget";"Performance Details",#N/A,FALSE,"Prior Year"}</definedName>
    <definedName name="dse" hidden="1">{"YTDACT",#N/A,FALSE,"YTD Cum";"YTDBUD",#N/A,FALSE,"YTD Cum";"YTDPRIOR",#N/A,FALSE,"YTD Cum"}</definedName>
    <definedName name="dsfsf" hidden="1">{"detail",#N/A,FALSE,"mfg";"summary",#N/A,FALSE,"mfg"}</definedName>
    <definedName name="dsfsffss" hidden="1">{#N/A,#N/A,FALSE,"Pharm";#N/A,#N/A,FALSE,"WWCM"}</definedName>
    <definedName name="dsgfhgfv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dswe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dwx" hidden="1">{"Comp_of_Price_Effect",#N/A,FALSE,"QTRDPVAR"}</definedName>
    <definedName name="dx" hidden="1">{"Month Summary",#N/A,FALSE,"Summary";"Total Details",#N/A,FALSE,"Current Yr";"Polymers Details",#N/A,FALSE,"Current Yr";"Performance Details",#N/A,FALSE,"Current Yr";"ICD Details",#N/A,FALSE,"Current Yr"}</definedName>
    <definedName name="ed" hidden="1">{"vol data",#N/A,FALSE,"Datasheet";"vol graph",#N/A,FALSE,"Volume";"price data",#N/A,FALSE,"Datasheet";"price graph",#N/A,FALSE,"Price";"dp data",#N/A,FALSE,"Datasheet";"dp graph",#N/A,FALSE,"DirectProfit"}</definedName>
    <definedName name="ee" hidden="1">{#N/A,#N/A,FALSE,"KA CH  (2)"}</definedName>
    <definedName name="EEE" hidden="1">{#N/A,#N/A,FALSE,"Pharm";#N/A,#N/A,FALSE,"WWCM"}</definedName>
    <definedName name="eee.l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eeee" hidden="1">{"YD LAPO2",#N/A,FALSE,"YTD"}</definedName>
    <definedName name="eeeee" hidden="1">{#N/A,#N/A,FALSE,"Pharm";#N/A,#N/A,FALSE,"WWCM"}</definedName>
    <definedName name="eeeeee" hidden="1">{"YD OTHER",#N/A,FALSE,"YTD"}</definedName>
    <definedName name="eeeeeee" hidden="1">{"YD LPH2",#N/A,FALSE,"YTD"}</definedName>
    <definedName name="eeeeeeee" hidden="1">{"Pg1",#N/A,FALSE,"OpExYTDvsBud";"Pg2",#N/A,FALSE,"OpExYTDvsBud"}</definedName>
    <definedName name="eeeeeeeee" hidden="1">{"Pa1",#N/A,FALSE,"OpExYTDvsPY";"Pa2",#N/A,FALSE,"OpExYTDvsPY"}</definedName>
    <definedName name="eeeeeeeeee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eeeeeeeeeee" hidden="1">{#N/A,"PURCHM",FALSE,"Business Analysis";#N/A,"SPADD",FALSE,"Business Analysis"}</definedName>
    <definedName name="eeeeeeeeeeee" hidden="1">{"pro_view",#N/A,FALSE,"EEFSNAP2";"rep_view",#N/A,FALSE,"EEFSNAP2"}</definedName>
    <definedName name="eeeeeeeeeeeeee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eer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ei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eings" hidden="1">{#N/A,"PURCHM",FALSE,"Business Analysis";#N/A,"SPADD",FALSE,"Business Analysis"}</definedName>
    <definedName name="ejkfgkjze" hidden="1">{#N/A,#N/A,FALSE,"Pharm";#N/A,#N/A,FALSE,"WWCM"}</definedName>
    <definedName name="eoflsru" hidden="1">{"QTD",#N/A,FALSE,"SUM"}</definedName>
    <definedName name="eoil" hidden="1">{"detail",#N/A,FALSE,"mfg";"summary",#N/A,FALSE,"mfg"}</definedName>
    <definedName name="erd" hidden="1">{#N/A,#N/A,FALSE,"Pharm";#N/A,#N/A,FALSE,"WWCM"}</definedName>
    <definedName name="erf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err.g." hidden="1">{#N/A,#N/A,FALSE,"KA CH  (2)"}</definedName>
    <definedName name="errr.g" hidden="1">{#N/A,#N/A,FALSE,"KA CH  (2)"}</definedName>
    <definedName name="erryeyetyuu" hidden="1">{#N/A,#N/A,FALSE,"Pharm";#N/A,#N/A,FALSE,"WWCM"}</definedName>
    <definedName name="ert" hidden="1">{#N/A,#N/A,FALSE,"Umsatz 99";#N/A,#N/A,FALSE,"ER 99 "}</definedName>
    <definedName name="ertr" hidden="1">{#N/A,#N/A,FALSE,"Umsatz 99";#N/A,#N/A,FALSE,"ER 99 "}</definedName>
    <definedName name="ervnj" hidden="1">{"YTDACT",#N/A,FALSE,"YTD Cum";"YTDBUD",#N/A,FALSE,"YTD Cum";"YTDPRIOR",#N/A,FALSE,"YTD Cum"}</definedName>
    <definedName name="erw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es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ESSAI" hidden="1">{#N/A,#N/A,FALSE,"Pharm";#N/A,#N/A,FALSE,"WWCM"}</definedName>
    <definedName name="et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etet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eu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EV__EVCOM_OPTIONS__" hidden="1">8</definedName>
    <definedName name="EV__EXPOPTIONS__" hidden="1">0</definedName>
    <definedName name="EV__LASTREFTIME__" hidden="1">"(GMT-05:00)7/17/2012 6:00:37 PM"</definedName>
    <definedName name="EV__MAXEXPCOLS__" hidden="1">100</definedName>
    <definedName name="EV__MAXEXPROWS__" hidden="1">65000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ewaw" hidden="1">{"Act_vs_Budget",#N/A,FALSE,"QTRDPVAR";"Act_vs_Prior_Year",#N/A,FALSE,"QTRDPVAR"}</definedName>
    <definedName name="ewdwqd" hidden="1">{#N/A,"PURCHM",FALSE,"Business Analysis";#N/A,"SPADD",FALSE,"Business Analysis"}</definedName>
    <definedName name="ewq" hidden="1">{"oct_res_comm",#N/A,FALSE,"VarToBud"}</definedName>
    <definedName name="ewv" hidden="1">{"Page1",#N/A,FALSE,"OpExJanvsBud";"Page2",#N/A,FALSE,"OpExJanvsBud"}</definedName>
    <definedName name="ewwe" hidden="1">{#N/A,#N/A,FALSE,"REPORT"}</definedName>
    <definedName name="eydsr" hidden="1">{#N/A,"PURCHM",FALSE,"Business Analysis";#N/A,"SPADD",FALSE,"Business Analysis"}</definedName>
    <definedName name="f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f.ffff" hidden="1">{#N/A,#N/A,FALSE,"Umsatz 99";#N/A,#N/A,FALSE,"ER 99 "}</definedName>
    <definedName name="fa" hidden="1">{"vol data",#N/A,FALSE,"Datasheet";"vol graph",#N/A,FALSE,"Volume";"price data",#N/A,FALSE,"Datasheet";"price graph",#N/A,FALSE,"Price";"dp data",#N/A,FALSE,"Datasheet";"dp graph",#N/A,FALSE,"DirectProfit"}</definedName>
    <definedName name="faa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castNumYears" hidden="1">[4]InitialScreen!$D$22</definedName>
    <definedName name="FcastStartYear" hidden="1">[4]InitialScreen!$D$20</definedName>
    <definedName name="fd" hidden="1">{"detail",#N/A,FALSE,"mfg";"summary",#N/A,FALSE,"mfg"}</definedName>
    <definedName name="fde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FDFD" hidden="1">{#N/A,#N/A,FALSE,"Pharm";#N/A,#N/A,FALSE,"WWCM"}</definedName>
    <definedName name="fdgdfgfdgf" hidden="1">{#N/A,#N/A,FALSE,"Produkte Erw.";#N/A,#N/A,FALSE,"Produkte Plan";#N/A,#N/A,FALSE,"Leistungen Erw.";#N/A,#N/A,FALSE,"Leistungen Plan";#N/A,#N/A,FALSE,"KA Allg.Kosten (2)";#N/A,#N/A,FALSE,"KA All.Kosten"}</definedName>
    <definedName name="fdgfd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dgfdgfdgfdg" hidden="1">{#N/A,#N/A,FALSE,"KA CH  (2)"}</definedName>
    <definedName name="fdgfdgsdgsdgs" hidden="1">{#N/A,#N/A,FALSE,"KA CH  (2)"}</definedName>
    <definedName name="FDQ" hidden="1">{"detail",#N/A,FALSE,"mfg";"summary",#N/A,FALSE,"mfg"}</definedName>
    <definedName name="fds" hidden="1">{#N/A,#N/A,FALSE,"Pharm";#N/A,#N/A,FALSE,"WWCM"}</definedName>
    <definedName name="fdsa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fes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fetr" hidden="1">{"BA detail",#N/A,FALSE,"Q3YTD "}</definedName>
    <definedName name="fewq" hidden="1">{"Comp_of_Price_Effect",#N/A,FALSE,"QTRDPVAR"}</definedName>
    <definedName name="ff" hidden="1">{#N/A,#N/A,FALSE,"Pharm";#N/A,#N/A,FALSE,"WWCM"}</definedName>
    <definedName name="ffd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fdd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ff" hidden="1">{#N/A,#N/A,FALSE,"Pharm";#N/A,#N/A,FALSE,"WWCM"}</definedName>
    <definedName name="fffffff" hidden="1">{#N/A,#N/A,FALSE,"Pharm";#N/A,#N/A,FALSE,"WWCM"}</definedName>
    <definedName name="fg" hidden="1">{#N/A,#N/A,FALSE,"REPORT"}</definedName>
    <definedName name="fgf" hidden="1">{#N/A,#N/A,FALSE,"Umsatz 99";#N/A,#N/A,FALSE,"ER 99 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sd" hidden="1">{"PAGE 1",#N/A,FALSE,"COS Excluding Geismar";"PAGE 2",#N/A,FALSE,"COS Excluding Geismar";"PAGE 3",#N/A,FALSE,"COS Excluding Geismar"}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JEZK" hidden="1">{#N/A,#N/A,FALSE,"Pharm";#N/A,#N/A,FALSE,"WWCM"}</definedName>
    <definedName name="fr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France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FRF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r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frty" hidden="1">{"PRS",#N/A,FALSE,"CM"}</definedName>
    <definedName name="FVG" hidden="1">{#N/A,#N/A,FALSE,"Pharm";#N/A,#N/A,FALSE,"WWCM"}</definedName>
    <definedName name="fwer" hidden="1">{#N/A,"PURCHM",FALSE,"Business Analysis";#N/A,"SPADD",FALSE,"Business Analysis"}</definedName>
    <definedName name="fx" hidden="1">{"TOTTEXAS",#N/A,FALSE,"CM"}</definedName>
    <definedName name="g" hidden="1">{#N/A,#N/A,FALSE,"Pharm";#N/A,#N/A,FALSE,"WWCM"}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ggg" hidden="1">{#N/A,#N/A,FALSE,"Umsatz 99";#N/A,#N/A,FALSE,"ER 99 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gjh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lobal1" hidden="1">{#N/A,#N/A,FALSE,"Pharm";#N/A,#N/A,FALSE,"WWCM"}</definedName>
    <definedName name="graham" hidden="1">{"ICD Details",#N/A,FALSE,"Current Yr";"ICD Details",#N/A,FALSE,"Budget";"ICD Details",#N/A,FALSE,"Prior Year"}</definedName>
    <definedName name="graph" hidden="1">{#N/A,#N/A,FALSE,"REPORT"}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h" hidden="1">{#N/A,#N/A,FALSE,"REPORT"}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f" hidden="1">{"detail",#N/A,FALSE,"mfg";"summary",#N/A,FALSE,"mfg"}</definedName>
    <definedName name="HFinGraph" hidden="1">{#N/A,#N/A,FALSE,"Pharm";#N/A,#N/A,FALSE,"WWCM"}</definedName>
    <definedName name="hg" hidden="1">{"detail",#N/A,FALSE,"mfg";"summary",#N/A,FALSE,"mfg"}</definedName>
    <definedName name="hgfd" hidden="1">{"BA detail",#N/A,FALSE,"Q3YTD 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.k" hidden="1">{#N/A,#N/A,FALSE,"KA CH  (2)"}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ibh" hidden="1">{#N/A,#N/A,FALSE,"Pharm";#N/A,#N/A,FALSE,"WWCM"}</definedName>
    <definedName name="High" hidden="1">{#N/A,#N/A,FALSE,"Pharm";#N/A,#N/A,FALSE,"WWCM"}</definedName>
    <definedName name="h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kfukywrte" hidden="1">{#N/A,#N/A,FALSE,"Pharm";#N/A,#N/A,FALSE,"WWCM"}</definedName>
    <definedName name="hjhkjkl" hidden="1">{#N/A,#N/A,FALSE,"Pharm";#N/A,#N/A,FALSE,"WWCM"}</definedName>
    <definedName name="hjjjkk" hidden="1">{#N/A,#N/A,FALSE,"REPORT"}</definedName>
    <definedName name="hjjkk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SH" hidden="1">{#N/A,#N/A,FALSE,"REPORT"}</definedName>
    <definedName name="HMG" hidden="1">{#N/A,#N/A,FALSE,"REPORT"}</definedName>
    <definedName name="HTML_CodePage" hidden="1">1252</definedName>
    <definedName name="HTML_Control" hidden="1">{"'TRXAllergyVolume'!$A$1:$I$47"}</definedName>
    <definedName name="HTML_Description" hidden="1">""</definedName>
    <definedName name="HTML_Email" hidden="1">""</definedName>
    <definedName name="HTML_Header" hidden="1">""</definedName>
    <definedName name="HTML_LastUpdate" hidden="1">"10/25/1999"</definedName>
    <definedName name="HTML_LineAfter" hidden="1">FALSE</definedName>
    <definedName name="HTML_LineBefore" hidden="1">FALSE</definedName>
    <definedName name="HTML_Name" hidden="1">"Kim Swenson"</definedName>
    <definedName name="HTML_OBDlg2" hidden="1">TRUE</definedName>
    <definedName name="HTML_OBDlg4" hidden="1">TRUE</definedName>
    <definedName name="HTML_OS" hidden="1">0</definedName>
    <definedName name="HTML_PathFile" hidden="1">"S:\MKTRESCH\INTRANET\CONTENT\REPORTS\wkvoltrx.htm"</definedName>
    <definedName name="HTML_Title" hidden="1">""</definedName>
    <definedName name="HTML1_1" hidden="1">"'[WEEKSUMZ.xls]Claritin NRX  (2)'!$A$1:$H$245"</definedName>
    <definedName name="HTML1_10" hidden="1">""</definedName>
    <definedName name="HTML1_11" hidden="1">1</definedName>
    <definedName name="HTML1_12" hidden="1">"S:\MKTRESCH\SCHERING\INTRANET\mktresch\weekmkts\weeknrxs.htm"</definedName>
    <definedName name="HTML1_2" hidden="1">1</definedName>
    <definedName name="HTML1_3" hidden="1">"Weekly NRx Report"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"6/3/98"</definedName>
    <definedName name="HTML1_9" hidden="1">"James Grote"</definedName>
    <definedName name="HTML10_1" hidden="1">"[intrweek.xls]AllergyVolume!$A$1:$I$58"</definedName>
    <definedName name="HTML10_10" hidden="1">""</definedName>
    <definedName name="HTML10_11" hidden="1">1</definedName>
    <definedName name="HTML10_12" hidden="1">"S:\MKTRESCH\SCHERING\INTRANET\mktresch\weekmkts\wkvolume.htm"</definedName>
    <definedName name="HTML10_2" hidden="1">1</definedName>
    <definedName name="HTML10_3" hidden="1">"Weekly Antihistamine Volume Report"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"7/13/98"</definedName>
    <definedName name="HTML10_9" hidden="1">"James Grote"</definedName>
    <definedName name="HTML11_1" hidden="1">"'[intrweek.xls]NRx Page'!$A$1:$H$225"</definedName>
    <definedName name="HTML11_10" hidden="1">""</definedName>
    <definedName name="HTML11_11" hidden="1">1</definedName>
    <definedName name="HTML11_12" hidden="1">"S:\MKTRESCH\SCHERING\INTRANET\mktresch\weekmkts\weeknrxs.htm"</definedName>
    <definedName name="HTML11_2" hidden="1">1</definedName>
    <definedName name="HTML11_3" hidden="1">"Weekly New Prescription Report"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"6/5/98"</definedName>
    <definedName name="HTML11_9" hidden="1">"James Grote"</definedName>
    <definedName name="HTML12_1" hidden="1">"'[intrweek.xls]TRx Page'!$A$1:$H$240"</definedName>
    <definedName name="HTML12_10" hidden="1">""</definedName>
    <definedName name="HTML12_11" hidden="1">1</definedName>
    <definedName name="HTML12_12" hidden="1">"S:\MKTRESCH\SCHERING\INTRANET\mktresch\weekmkts\weektrxs.htm"</definedName>
    <definedName name="HTML12_2" hidden="1">1</definedName>
    <definedName name="HTML12_3" hidden="1">"Weekly Total Prescription Report"</definedName>
    <definedName name="HTML12_4" hidden="1">" "</definedName>
    <definedName name="HTML12_5" hidden="1">""</definedName>
    <definedName name="HTML12_6" hidden="1">-4146</definedName>
    <definedName name="HTML12_7" hidden="1">-4146</definedName>
    <definedName name="HTML12_8" hidden="1">"7/6/98"</definedName>
    <definedName name="HTML12_9" hidden="1">"James Grote"</definedName>
    <definedName name="HTML13_1" hidden="1">"'[intrweek.xls]NRx Page'!$A$1:$H$239"</definedName>
    <definedName name="HTML13_10" hidden="1">""</definedName>
    <definedName name="HTML13_11" hidden="1">1</definedName>
    <definedName name="HTML13_12" hidden="1">"S:\MKTRESCH\SCHERING\INTRANET\mktresch\weekmkts\weeknrxs.htm"</definedName>
    <definedName name="HTML13_2" hidden="1">1</definedName>
    <definedName name="HTML13_3" hidden="1">"Weekly New Prescription Report"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"7/6/98"</definedName>
    <definedName name="HTML13_9" hidden="1">"James Grote"</definedName>
    <definedName name="HTML14_1" hidden="1">"'[intrweek.xls]AllergyVolume (TRx)'!$A$1:$I$58"</definedName>
    <definedName name="HTML14_10" hidden="1">""</definedName>
    <definedName name="HTML14_11" hidden="1">1</definedName>
    <definedName name="HTML14_12" hidden="1">"S:\MKTRESCH\SCHERING\INTRANET\mktresch\weekmkts\wkvolum2.htm"</definedName>
    <definedName name="HTML14_2" hidden="1">1</definedName>
    <definedName name="HTML14_3" hidden="1">"Weekly TRx Volume"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"6/19/98"</definedName>
    <definedName name="HTML14_9" hidden="1">"James Grote"</definedName>
    <definedName name="HTML15_1" hidden="1">"'[intrweek.xls]AllergyVolume (TRx)'!$A$1:$I$57"</definedName>
    <definedName name="HTML15_10" hidden="1">""</definedName>
    <definedName name="HTML15_11" hidden="1">1</definedName>
    <definedName name="HTML15_12" hidden="1">"S:\MKTRESCH\SCHERING\INTRANET\mktresch\weekmkts\wkvolum2.htm"</definedName>
    <definedName name="HTML15_2" hidden="1">1</definedName>
    <definedName name="HTML15_3" hidden="1">"Weekly TRx Volume"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"7/13/98"</definedName>
    <definedName name="HTML15_9" hidden="1">"James Grote"</definedName>
    <definedName name="HTML16_1" hidden="1">"[intrweek.xls]AllergyVolume!$A$1:$I$54"</definedName>
    <definedName name="HTML16_10" hidden="1">""</definedName>
    <definedName name="HTML16_11" hidden="1">1</definedName>
    <definedName name="HTML16_12" hidden="1">"S:\MKTRESCH\SCHERING\INTRANET\mktresch\weekmkts\wkvolume.htm"</definedName>
    <definedName name="HTML16_2" hidden="1">1</definedName>
    <definedName name="HTML16_3" hidden="1">"Weekly Antihistamine NRx Volume"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"7/6/98"</definedName>
    <definedName name="HTML16_9" hidden="1">"James Grote"</definedName>
    <definedName name="HTML17_1" hidden="1">"'[intrweek.xls]NRx Page'!$A$1:$H$240"</definedName>
    <definedName name="HTML17_10" hidden="1">""</definedName>
    <definedName name="HTML17_11" hidden="1">1</definedName>
    <definedName name="HTML17_12" hidden="1">"S:\MKTRESCH\SCHERING\INTRANET\mktresch\weekmkts\weeknrxs.htm"</definedName>
    <definedName name="HTML17_2" hidden="1">1</definedName>
    <definedName name="HTML17_3" hidden="1">"Weekly NRx Page"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"7/13/98"</definedName>
    <definedName name="HTML17_9" hidden="1">"James Grote"</definedName>
    <definedName name="HTML18_1" hidden="1">"'[intrweek.xls]TRx Page'!$A$1:$H$241"</definedName>
    <definedName name="HTML18_10" hidden="1">""</definedName>
    <definedName name="HTML18_11" hidden="1">1</definedName>
    <definedName name="HTML18_12" hidden="1">"S:\MKTRESCH\SCHERING\INTRANET\mktresch\weekmkts\weektrxs.htm"</definedName>
    <definedName name="HTML18_2" hidden="1">1</definedName>
    <definedName name="HTML18_3" hidden="1">"Weekly TRx Page"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"7/13/98"</definedName>
    <definedName name="HTML18_9" hidden="1">"James Grote"</definedName>
    <definedName name="HTML19_1" hidden="1">"'[weekintr.xls]TRx Page'!$A$1:$I$243"</definedName>
    <definedName name="HTML19_10" hidden="1">""</definedName>
    <definedName name="HTML19_11" hidden="1">1</definedName>
    <definedName name="HTML19_12" hidden="1">"S:\MKTRESCH\SCHERING\INTRANET\mktresch\weekmkts\weektrxs.htm"</definedName>
    <definedName name="HTML19_2" hidden="1">1</definedName>
    <definedName name="HTML19_3" hidden="1">"Weekly Total Prescription Summary"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"7/17/98"</definedName>
    <definedName name="HTML19_9" hidden="1">"James Grote"</definedName>
    <definedName name="HTML2_1" hidden="1">"'[WEEKSUMZ.xls]Claritin NRX  (2)'!$A$1:$H$244"</definedName>
    <definedName name="HTML2_10" hidden="1">""</definedName>
    <definedName name="HTML2_11" hidden="1">1</definedName>
    <definedName name="HTML2_12" hidden="1">"S:\MKTRESCH\SCHERING\INTRANET\mktresch\weekmkts\weeknrxs.htm"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"6/3/98"</definedName>
    <definedName name="HTML2_9" hidden="1">"James Grote"</definedName>
    <definedName name="HTML20_1" hidden="1">"'[intrweek.xls]NRx Page'!$A$1:$H$257"</definedName>
    <definedName name="HTML20_10" hidden="1">""</definedName>
    <definedName name="HTML20_11" hidden="1">1</definedName>
    <definedName name="HTML20_12" hidden="1">"S:\MKTRESCH\INTRANET\weekrx\weeknrxs.htm"</definedName>
    <definedName name="HTML20_2" hidden="1">1</definedName>
    <definedName name="HTML20_3" hidden="1">"Weekly New Prescription Page"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"8/3/98"</definedName>
    <definedName name="HTML20_9" hidden="1">"James Grote"</definedName>
    <definedName name="HTML21_1" hidden="1">"'[intrweek.xls]TRx Page'!$A$1:$H$257"</definedName>
    <definedName name="HTML21_10" hidden="1">""</definedName>
    <definedName name="HTML21_11" hidden="1">1</definedName>
    <definedName name="HTML21_12" hidden="1">"S:\MKTRESCH\INTRANET\weekrx\weektrxs.htm"</definedName>
    <definedName name="HTML21_2" hidden="1">1</definedName>
    <definedName name="HTML21_3" hidden="1">"Weekly Total Prescription Page"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"8/3/98"</definedName>
    <definedName name="HTML21_9" hidden="1">"James Grote"</definedName>
    <definedName name="HTML22_1" hidden="1">"[intrweek.xls]NRXAllergyVolume!$A$1:$I$54"</definedName>
    <definedName name="HTML22_10" hidden="1">""</definedName>
    <definedName name="HTML22_11" hidden="1">1</definedName>
    <definedName name="HTML22_12" hidden="1">"S:\MKTRESCH\INTRANET\weekrx\wkvolume.htm"</definedName>
    <definedName name="HTML22_2" hidden="1">1</definedName>
    <definedName name="HTML22_3" hidden="1">"Weekly Antihistamine NRx Volume"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"8/3/98"</definedName>
    <definedName name="HTML22_9" hidden="1">"James Grote"</definedName>
    <definedName name="HTML23_1" hidden="1">"'[intrweek.xls]TRXAllergyVolume (2)'!$A$1:$I$54"</definedName>
    <definedName name="HTML23_10" hidden="1">""</definedName>
    <definedName name="HTML23_11" hidden="1">1</definedName>
    <definedName name="HTML23_12" hidden="1">"S:\MKTRESCH\INTRANET\weekrx\wkvolum2.htm"</definedName>
    <definedName name="HTML23_2" hidden="1">1</definedName>
    <definedName name="HTML23_3" hidden="1">"Weekly Antihistamine TRx Volume"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"8/3/98"</definedName>
    <definedName name="HTML23_9" hidden="1">"James Grote"</definedName>
    <definedName name="HTML24_1" hidden="1">"'[intrweek.xls]NRx Page'!$A$1:$H$222"</definedName>
    <definedName name="HTML24_10" hidden="1">""</definedName>
    <definedName name="HTML24_11" hidden="1">1</definedName>
    <definedName name="HTML24_12" hidden="1">"S:\MKTRESCH\INTRANET\htmsum\weeknrxs.htm"</definedName>
    <definedName name="HTML24_2" hidden="1">1</definedName>
    <definedName name="HTML24_3" hidden="1">"Weekly NRx Report"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"8/10/98"</definedName>
    <definedName name="HTML24_9" hidden="1">"James Grote"</definedName>
    <definedName name="HTML25_1" hidden="1">"'[intrweek.xls]TRx Page'!$A$1:$H$222"</definedName>
    <definedName name="HTML25_10" hidden="1">""</definedName>
    <definedName name="HTML25_11" hidden="1">1</definedName>
    <definedName name="HTML25_12" hidden="1">"S:\MKTRESCH\INTRANET\htmsum\weektrxs.htm"</definedName>
    <definedName name="HTML25_2" hidden="1">1</definedName>
    <definedName name="HTML25_3" hidden="1">"Weekly TRx Report"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"8/10/98"</definedName>
    <definedName name="HTML25_9" hidden="1">"James Grote"</definedName>
    <definedName name="HTML26_1" hidden="1">"[intrweek.xls]NRXAllergyVolume!$A$1:$I$47"</definedName>
    <definedName name="HTML26_10" hidden="1">""</definedName>
    <definedName name="HTML26_11" hidden="1">1</definedName>
    <definedName name="HTML26_12" hidden="1">"S:\MKTRESCH\INTRANET\htmsum\wkvolnrx.htm"</definedName>
    <definedName name="HTML26_2" hidden="1">1</definedName>
    <definedName name="HTML26_3" hidden="1">"Weekly New Antihistamine Volume"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"9/7/98"</definedName>
    <definedName name="HTML26_9" hidden="1">"James Grote"</definedName>
    <definedName name="HTML27_1" hidden="1">"[intrweek.xls]TRXAllergyVolume!$A$1:$I$47"</definedName>
    <definedName name="HTML27_10" hidden="1">""</definedName>
    <definedName name="HTML27_11" hidden="1">1</definedName>
    <definedName name="HTML27_12" hidden="1">"S:\MKTRESCH\INTRANET\htmsum\wkvoltrx.htm"</definedName>
    <definedName name="HTML27_2" hidden="1">1</definedName>
    <definedName name="HTML27_3" hidden="1">"Weekly Total Antihistamine Volume"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"9/7/98"</definedName>
    <definedName name="HTML27_9" hidden="1">"James Grote"</definedName>
    <definedName name="HTML28_1" hidden="1">"'[intrweek.xls]TRx Page'!$A$1:$H$221"</definedName>
    <definedName name="HTML28_10" hidden="1">""</definedName>
    <definedName name="HTML28_11" hidden="1">1</definedName>
    <definedName name="HTML28_12" hidden="1">"S:\MKTRESCH\INTRANET\htmsum\weektrxs.htm"</definedName>
    <definedName name="HTML28_2" hidden="1">1</definedName>
    <definedName name="HTML28_3" hidden="1">"Weekly TRx Report"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"8/10/98"</definedName>
    <definedName name="HTML28_9" hidden="1">"James Grote"</definedName>
    <definedName name="HTML29_1" hidden="1">"'[intrweek.xls]NRx Page'!$A$1:$H$220"</definedName>
    <definedName name="HTML29_10" hidden="1">""</definedName>
    <definedName name="HTML29_11" hidden="1">1</definedName>
    <definedName name="HTML29_12" hidden="1">"S:\MKTRESCH\INTRANET\htmsum\weeknrxs.htm"</definedName>
    <definedName name="HTML29_2" hidden="1">1</definedName>
    <definedName name="HTML29_3" hidden="1">"Weekly NRx Report"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"8/10/98"</definedName>
    <definedName name="HTML29_9" hidden="1">"James Grote"</definedName>
    <definedName name="HTML3_1" hidden="1">"'[WEEKSUMZ.xls]Claritin TRX (2)'!$A$1:$H$223"</definedName>
    <definedName name="HTML3_10" hidden="1">""</definedName>
    <definedName name="HTML3_11" hidden="1">1</definedName>
    <definedName name="HTML3_12" hidden="1">"S:\MKTRESCH\SCHERING\INTRANET\mktresch\weekmkts\weektrxs.htm"</definedName>
    <definedName name="HTML3_2" hidden="1">1</definedName>
    <definedName name="HTML3_3" hidden="1">"Weekly TRx Report"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"6/4/98"</definedName>
    <definedName name="HTML3_9" hidden="1">"James Grote"</definedName>
    <definedName name="HTML30_1" hidden="1">"'[intrweek.xls]TRx Page'!$A$1:$H$220"</definedName>
    <definedName name="HTML30_10" hidden="1">""</definedName>
    <definedName name="HTML30_11" hidden="1">1</definedName>
    <definedName name="HTML30_12" hidden="1">"S:\MKTRESCH\INTRANET\htmsum\weektrxs.htm"</definedName>
    <definedName name="HTML30_2" hidden="1">1</definedName>
    <definedName name="HTML30_3" hidden="1">"Weekly TRx Report"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"8/10/98"</definedName>
    <definedName name="HTML30_9" hidden="1">"James Grote"</definedName>
    <definedName name="HTML31_1" hidden="1">"'[intrweek.xls]NRx Page'!$A$1:$H$209"</definedName>
    <definedName name="HTML31_10" hidden="1">""</definedName>
    <definedName name="HTML31_11" hidden="1">1</definedName>
    <definedName name="HTML31_12" hidden="1">"S:\MKTRESCH\INTRANET\htmsum\weeknrxs.htm"</definedName>
    <definedName name="HTML31_2" hidden="1">1</definedName>
    <definedName name="HTML31_3" hidden="1">"Weekly NRx Page"</definedName>
    <definedName name="HTML31_4" hidden="1">""</definedName>
    <definedName name="HTML31_5" hidden="1">""</definedName>
    <definedName name="HTML31_6" hidden="1">-4146</definedName>
    <definedName name="HTML31_7" hidden="1">-4146</definedName>
    <definedName name="HTML31_8" hidden="1">"9/7/98"</definedName>
    <definedName name="HTML31_9" hidden="1">"James Grote"</definedName>
    <definedName name="HTML32_1" hidden="1">"'[intrweek.xls]TRx Page'!$A$1:$H$209"</definedName>
    <definedName name="HTML32_10" hidden="1">""</definedName>
    <definedName name="HTML32_11" hidden="1">1</definedName>
    <definedName name="HTML32_12" hidden="1">"S:\MKTRESCH\INTRANET\htmsum\weektrxs.htm"</definedName>
    <definedName name="HTML32_2" hidden="1">1</definedName>
    <definedName name="HTML32_3" hidden="1">"Weekly TRx Page"</definedName>
    <definedName name="HTML32_4" hidden="1">""</definedName>
    <definedName name="HTML32_5" hidden="1">""</definedName>
    <definedName name="HTML32_6" hidden="1">-4146</definedName>
    <definedName name="HTML32_7" hidden="1">-4146</definedName>
    <definedName name="HTML32_8" hidden="1">"9/7/98"</definedName>
    <definedName name="HTML32_9" hidden="1">"James Grote"</definedName>
    <definedName name="HTML4_1" hidden="1">"'[intrweek.xls]NRx Page'!$A$1:$H$224"</definedName>
    <definedName name="HTML4_10" hidden="1">""</definedName>
    <definedName name="HTML4_11" hidden="1">1</definedName>
    <definedName name="HTML4_12" hidden="1">"S:\MKTRESCH\SCHERING\INTRANET\mktresch\weekmkts\weeknrxs.htm"</definedName>
    <definedName name="HTML4_2" hidden="1">1</definedName>
    <definedName name="HTML4_3" hidden="1">"Weekly New Prescription Report"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"6/8/98"</definedName>
    <definedName name="HTML4_9" hidden="1">"James Grote"</definedName>
    <definedName name="HTML5_1" hidden="1">"'[intrweek.xls]TRx Page'!$A$1:$H$223"</definedName>
    <definedName name="HTML5_10" hidden="1">""</definedName>
    <definedName name="HTML5_11" hidden="1">1</definedName>
    <definedName name="HTML5_12" hidden="1">"S:\MKTRESCH\SCHERING\INTRANET\mktresch\weekmkts\weektrxs.htm"</definedName>
    <definedName name="HTML5_2" hidden="1">1</definedName>
    <definedName name="HTML5_3" hidden="1">"Weekly Total Prescription Report"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"6/8/98"</definedName>
    <definedName name="HTML5_9" hidden="1">"James Grote"</definedName>
    <definedName name="HTML6_1" hidden="1">"[intrweek.xls]AllergyVolume!$B$1:$K$62"</definedName>
    <definedName name="HTML6_10" hidden="1">""</definedName>
    <definedName name="HTML6_11" hidden="1">1</definedName>
    <definedName name="HTML6_12" hidden="1">"S:\MKTRESCH\SCHERING\INTRANET\mktresch\weekmkts\wkvolume.htm"</definedName>
    <definedName name="HTML6_2" hidden="1">1</definedName>
    <definedName name="HTML6_3" hidden="1">"Weekly Allergy Volume Page"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"[intrweek.xls]AllergyVolume!$A$1:$J$60"</definedName>
    <definedName name="HTML7_10" hidden="1">""</definedName>
    <definedName name="HTML7_11" hidden="1">1</definedName>
    <definedName name="HTML7_12" hidden="1">"S:\MKTRESCH\SCHERING\INTRANET\mktresch\weekmkts\wkvolume.htm"</definedName>
    <definedName name="HTML7_2" hidden="1">1</definedName>
    <definedName name="HTML7_3" hidden="1">"Weekly Allergy Volume Report"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 "</definedName>
    <definedName name="HTML8_1" hidden="1">"[intrweek.xls]AllergyVolume!$A$1:$I$60"</definedName>
    <definedName name="HTML8_10" hidden="1">""</definedName>
    <definedName name="HTML8_11" hidden="1">1</definedName>
    <definedName name="HTML8_12" hidden="1">"S:\MKTRESCH\SCHERING\INTRANET\mktresch\weekmkts\wkvolume.htm"</definedName>
    <definedName name="HTML8_2" hidden="1">1</definedName>
    <definedName name="HTML8_3" hidden="1">"Weekly Antihistamine Volume Data"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"6/5/98"</definedName>
    <definedName name="HTML8_9" hidden="1">"James Grote"</definedName>
    <definedName name="HTML9_1" hidden="1">"[intrweek.xls]AllergyVolume!$A$1:$I$59"</definedName>
    <definedName name="HTML9_10" hidden="1">""</definedName>
    <definedName name="HTML9_11" hidden="1">1</definedName>
    <definedName name="HTML9_12" hidden="1">"S:\MKTRESCH\SCHERING\INTRANET\mktresch\weekmkts\wkvolume.htm"</definedName>
    <definedName name="HTML9_2" hidden="1">1</definedName>
    <definedName name="HTML9_3" hidden="1">"Weekly Antihistamine Volme Report"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"6/8/98"</definedName>
    <definedName name="HTML9_9" hidden="1">"James Grote"</definedName>
    <definedName name="HTMLCount" hidden="1">32</definedName>
    <definedName name="htyuityuiotio" hidden="1">{#N/A,#N/A,FALSE,"REPORT"}</definedName>
    <definedName name="hu" hidden="1">{"detail",#N/A,FALSE,"mfg";"summary",#N/A,FALSE,"mfg"}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pertention" hidden="1">{#N/A,#N/A,FALSE,"Pharm";#N/A,#N/A,FALSE,"WWCM"}</definedName>
    <definedName name="hypo" hidden="1">{#N/A,#N/A,FALSE,"Pharm";#N/A,#N/A,FALSE,"WWCM"}</definedName>
    <definedName name="ibnjks" hidden="1">{"detail",#N/A,FALSE,"mfg";"summary",#N/A,FALSE,"mfg"}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 hidden="1">{"detail",#N/A,FALSE,"mfg";"summary",#N/A,FALSE,"mfg"}</definedName>
    <definedName name="IIII" hidden="1">{#N/A,#N/A,FALSE,"Umsatz 99";#N/A,#N/A,FALSE,"ER 99 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ngjks" hidden="1">{"detail",#N/A,FALSE,"mfg";"summary",#N/A,FALSE,"mfg"}</definedName>
    <definedName name="iniske" hidden="1">{"detail",#N/A,FALSE,"mfg";"summary",#N/A,FALSE,"mfg"}</definedName>
    <definedName name="inksl" hidden="1">{"detail",#N/A,FALSE,"mfg";"summary",#N/A,FALSE,"mfg"}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Q_ADDIN" hidden="1">"AUTO"</definedName>
    <definedName name="IQ_AVG_PRICE_TARGET" hidden="1">"c82"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DPAC" hidden="1">"c2801"</definedName>
    <definedName name="IQ_EST_ACT_BV_REUT" hidden="1">"c5409"</definedName>
    <definedName name="IQ_EST_ACT_BV_THOM" hidden="1">"c5153"</definedName>
    <definedName name="IQ_EST_BV_DIFF_REUT" hidden="1">"c5433"</definedName>
    <definedName name="IQ_EST_BV_DIFF_THOM" hidden="1">"c5204"</definedName>
    <definedName name="IQ_EST_BV_SURPRISE_PERCENT_REUT" hidden="1">"c5434"</definedName>
    <definedName name="IQ_EST_BV_SURPRISE_PERCENT_THOM" hidden="1">"c5205"</definedName>
    <definedName name="IQ_EST_EPS_SURPRISE" hidden="1">"c1635"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42786.6668981481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RIMARY_EPS_TYPE_THOM" hidden="1">"c5297"</definedName>
    <definedName name="IQ_QTD" hidden="1">750000</definedName>
    <definedName name="IQ_SHAREOUTSTANDING" hidden="1">"c1347"</definedName>
    <definedName name="IQ_SP_ISSUE_LC_ACTION" hidden="1">"c2644"</definedName>
    <definedName name="IQ_SP_ISSUE_LC_DATE" hidden="1">"c2643"</definedName>
    <definedName name="IQ_SP_ISSUE_LC_LT" hidden="1">"c2645"</definedName>
    <definedName name="IQ_TODAY" hidden="1">0</definedName>
    <definedName name="IQ_TOTAL_PENSION_OBLIGATION" hidden="1">"c1292"</definedName>
    <definedName name="IQ_TR_BUY_ADVISORS" hidden="1">"c2387"</definedName>
    <definedName name="IQ_TR_SELL_ADVISORS" hidden="1">"c2388"</definedName>
    <definedName name="IQ_TR_SUBDEBT" hidden="1">"c2370"</definedName>
    <definedName name="IQ_TR_TARGET_ADVISORS" hidden="1">"c2386"</definedName>
    <definedName name="IQ_US_GAAP_CA" hidden="1">"c2930"</definedName>
    <definedName name="IQ_US_GAAP_CL" hidden="1">"c2932"</definedName>
    <definedName name="IQ_US_GAAP_COST_REV" hidden="1">"c2965"</definedName>
    <definedName name="IQ_US_GAAP_DO" hidden="1">"c2973"</definedName>
    <definedName name="IQ_US_GAAP_EXTRA_ACC_ITEMS" hidden="1">"c2972"</definedName>
    <definedName name="IQ_US_GAAP_INC_TAX" hidden="1">"c2975"</definedName>
    <definedName name="IQ_US_GAAP_INTEREST_EXP" hidden="1">"c2971"</definedName>
    <definedName name="IQ_US_GAAP_LIAB_LT" hidden="1">"c2933"</definedName>
    <definedName name="IQ_US_GAAP_MINORITY_INTEREST_IS" hidden="1">"c2974"</definedName>
    <definedName name="IQ_US_GAAP_NCA" hidden="1">"c2931"</definedName>
    <definedName name="IQ_US_GAAP_NI_AVAIL_EXCL" hidden="1">"c2977"</definedName>
    <definedName name="IQ_US_GAAP_OTHER_NON_OPER" hidden="1">"c2969"</definedName>
    <definedName name="IQ_US_GAAP_OTHER_OPER" hidden="1">"c2968"</definedName>
    <definedName name="IQ_US_GAAP_RD" hidden="1">"c2967"</definedName>
    <definedName name="IQ_US_GAAP_SGA" hidden="1">"c2966"</definedName>
    <definedName name="IQ_US_GAAP_TOTAL_REV" hidden="1">"c2964"</definedName>
    <definedName name="IQ_US_GAAP_TOTAL_UNUSUAL" hidden="1">"c2970"</definedName>
    <definedName name="IQ_WEEK" hidden="1">50000</definedName>
    <definedName name="IQ_YTD" hidden="1">3000</definedName>
    <definedName name="IQ_YTDMONTH" hidden="1">130000</definedName>
    <definedName name="IQB_BOOKMARK_COUNT" hidden="1">0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"$A$9:$A$19"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"$B$9:$B$19"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"$C$9:$C$19"</definedName>
    <definedName name="IQRD15" hidden="1">"$D$16:$D$17"</definedName>
    <definedName name="IQRD8" hidden="1">"$D$9:$D$19"</definedName>
    <definedName name="IQRE8" hidden="1">"$E$9:$E$19"</definedName>
    <definedName name="Irbe" hidden="1">{#N/A,#N/A,FALSE,"Pharm";#N/A,#N/A,FALSE,"WWCM"}</definedName>
    <definedName name="Issue" hidden="1">"BL7FKFTY6NDALOTZZF8PFRAS6"</definedName>
    <definedName name="iungds" hidden="1">{"detail",#N/A,FALSE,"mfg";"summary",#N/A,FALSE,"mfg"}</definedName>
    <definedName name="iuyt" hidden="1">{"AS REP",#N/A,FALSE,"EEFSNAP2";"PROP",#N/A,FALSE,"EEFSNAP2";"RISKS",#N/A,FALSE,"EEFSNAP2";"VIEW ALL",#N/A,FALSE,"EEFSNAP2"}</definedName>
    <definedName name="iy" hidden="1">{"AS REP",#N/A,FALSE,"EEFSNAP2";"PROP",#N/A,FALSE,"EEFSNAP2";"RISKS",#N/A,FALSE,"EEFSNAP2";"VIEW ALL",#N/A,FALSE,"EEFSNAP2"}</definedName>
    <definedName name="j" hidden="1">{#N/A,#N/A,FALSE,"REPORT"}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gf" hidden="1">{"Commentary",#N/A,FALSE,"May"}</definedName>
    <definedName name="jhhgjh" hidden="1">{#N/A,#N/A,FALSE,"KA CH  (2)"}</definedName>
    <definedName name="j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j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nbid" hidden="1">{"detail",#N/A,FALSE,"mfg";"summary",#N/A,FALSE,"mfg"}</definedName>
    <definedName name="jomn" hidden="1">{"pro_view",#N/A,FALSE,"EEFSNAP2";"rep_view",#N/A,FALSE,"EEFSNAP2"}</definedName>
    <definedName name="jöuiuiuzi" hidden="1">{#N/A,#N/A,FALSE,"Umsatz 99";#N/A,#N/A,FALSE,"ER 99 "}</definedName>
    <definedName name="ju" hidden="1">{"detail",#N/A,FALSE,"mfg";"summary",#N/A,FALSE,"mfg"}</definedName>
    <definedName name="judy" hidden="1">{#N/A,#N/A,FALSE,"Pharm";#N/A,#N/A,FALSE,"WWCM"}</definedName>
    <definedName name="judy1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k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WBEVMODE" hidden="1">0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" hidden="1">{"QTR494",#N/A,FALSE,"4Q94";"QTR394",#N/A,FALSE,"3Q94";"QTR294",#N/A,FALSE,"2Q94"}</definedName>
    <definedName name="kinjs" hidden="1">{"detail",#N/A,FALSE,"mfg";"summary",#N/A,FALSE,"mfg"}</definedName>
    <definedName name="kip" hidden="1">{"detail",#N/A,FALSE,"mfg";"summary",#N/A,FALSE,"mfg"}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g" hidden="1">{"ICD Details",#N/A,FALSE,"Current Yr";"ICD Details",#N/A,FALSE,"Budget";"ICD Details",#N/A,FALSE,"Prior Year"}</definedName>
    <definedName name="kjip" hidden="1">{"detail",#N/A,FALSE,"mfg";"summary",#N/A,FALSE,"mfg"}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 hidden="1">{#N/A,"PURCHM",FALSE,"Business Analysis";#N/A,"SPADD",FALSE,"Business Analysis"}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k.llll" hidden="1">{#N/A,#N/A,FALSE,"Umsatz 99";#N/A,#N/A,FALSE,"ER 99 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ñ" hidden="1">{"AS REP",#N/A,FALSE,"EEFSNAP2";"PROP",#N/A,FALSE,"EEFSNAP2";"RISKS",#N/A,FALSE,"EEFSNAP2";"VIEW ALL",#N/A,FALSE,"EEFSNAP2"}</definedName>
    <definedName name="km" hidden="1">{"pro_view",#N/A,FALSE,"EEFSNAP2";"rep_view",#N/A,FALSE,"EEFSNAP2"}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u" hidden="1">{"detail",#N/A,FALSE,"mfg";"summary",#N/A,FALSE,"mfg"}</definedName>
    <definedName name="kslkjkjlkjd" hidden="1">{#N/A,#N/A,FALSE,"REPORT"}</definedName>
    <definedName name="L" hidden="1">{"PAGE 1",#N/A,FALSE,"COS Excluding Geismar";"PAGE 2",#N/A,FALSE,"COS Excluding Geismar";"PAGE 3",#N/A,FALSE,"COS Excluding Geismar"}</definedName>
    <definedName name="ldkeir" hidden="1">{#N/A,"PURCHM",FALSE,"Business Analysis";#N/A,"SPADD",FALSE,"Business Analysis"}</definedName>
    <definedName name="lee" hidden="1">{#N/A,#N/A,FALSE,"Pharm";#N/A,#N/A,FALSE,"WWCM"}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kj" hidden="1">{"detail",#N/A,FALSE,"mfg";"summary",#N/A,FALSE,"mfg"}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lll" hidden="1">{"detail",#N/A,FALSE,"mfg";"summary",#N/A,FALSE,"mfg"}</definedName>
    <definedName name="llp" hidden="1">{"YD LPH2",#N/A,FALSE,"YTD"}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op" hidden="1">{"detail",#N/A,FALSE,"mfg";"summary",#N/A,FALSE,"mfg"}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m" hidden="1">{#N/A,#N/A,FALSE,"CNS";#N/A,#N/A,FALSE,"Serz";#N/A,#N/A,FALSE,"Ace"}</definedName>
    <definedName name="maji" hidden="1">{"detail",#N/A,FALSE,"mfg";"summary",#N/A,FALSE,"mfg"}</definedName>
    <definedName name="mfoew" hidden="1">{#N/A,"PURCHM",FALSE,"Business Analysis";#N/A,"SPADD",FALSE,"Business Analysis"}</definedName>
    <definedName name="min" hidden="1">{#N/A,#N/A,FALSE,"REPORT"}</definedName>
    <definedName name="mina" hidden="1">{#N/A,#N/A,FALSE,"REPORT"}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k" hidden="1">{"detail",#N/A,FALSE,"mfg";"summary",#N/A,FALSE,"mfg"}</definedName>
    <definedName name="mkl" hidden="1">{"pro_view",#N/A,FALSE,"EEFSNAP2";"rep_view",#N/A,FALSE,"EEFSNAP2"}</definedName>
    <definedName name="mlw" hidden="1">{#N/A,#N/A,FALSE,"Pharm";#N/A,#N/A,FALSE,"WWCM"}</definedName>
    <definedName name="mm" hidden="1">{"vol data",#N/A,FALSE,"Datasheet";"vol graph",#N/A,FALSE,"Volume";"price data",#N/A,FALSE,"Datasheet";"price graph",#N/A,FALSE,"Price";"dp data",#N/A,FALSE,"Datasheet";"dp graph",#N/A,FALSE,"DirectProfit"}</definedName>
    <definedName name="mmk" hidden="1">{"Pg1",#N/A,FALSE,"OpExYTDvsBud";"Pg2",#N/A,FALSE,"OpExYTDvsBud"}</definedName>
    <definedName name="mmm" hidden="1">{#N/A,"PURCHM",FALSE,"Business Analysis";#N/A,"SPADD",FALSE,"Business Analysis"}</definedName>
    <definedName name="mmp" hidden="1">{"detail",#N/A,FALSE,"mfg";"summary",#N/A,FALSE,"mfg"}</definedName>
    <definedName name="mn" hidden="1">{"detail",#N/A,FALSE,"mfg";"summary",#N/A,FALSE,"mfg"}</definedName>
    <definedName name="mnb" hidden="1">{"QTR494",#N/A,FALSE,"4Q94";"QTR394",#N/A,FALSE,"3Q94";"QTR294",#N/A,FALSE,"2Q94"}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okp" hidden="1">{"QTD_LPO2N2",#N/A,FALSE,"QTD"}</definedName>
    <definedName name="mw" hidden="1">{#N/A,#N/A,FALSE,"Pharm";#N/A,#N/A,FALSE,"WWCM"}</definedName>
    <definedName name="nam90ng" hidden="1">{"detail",#N/A,FALSE,"mfg";"summary",#N/A,FALSE,"mfg"}</definedName>
    <definedName name="nam9njk" hidden="1">{"detail",#N/A,FALSE,"mfg";"summary",#N/A,FALSE,"mfg"}</definedName>
    <definedName name="name" hidden="1">{"detail",#N/A,FALSE,"mfg";"summary",#N/A,FALSE,"mfg"}</definedName>
    <definedName name="name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C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iges" hidden="1">{"detail",#N/A,FALSE,"mfg";"summary",#N/A,FALSE,"mfg"}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ewnewnew" hidden="1">{#N/A,#N/A,FALSE,"Pharm";#N/A,#N/A,FALSE,"WWCM"}</definedName>
    <definedName name="nh" hidden="1">{"AS REP",#N/A,FALSE,"EEFSNAP2";"PROP",#N/A,FALSE,"EEFSNAP2";"RISKS",#N/A,FALSE,"EEFSNAP2";"VIEW ALL",#N/A,FALSE,"EEFSNAP2"}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jnsh" hidden="1">{"detail",#N/A,FALSE,"mfg";"summary",#N/A,FALSE,"mfg"}</definedName>
    <definedName name="nj9km" hidden="1">{"detail",#N/A,FALSE,"mfg";"summary",#N/A,FALSE,"mfg"}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ñlñl" hidden="1">{"pro_view",#N/A,FALSE,"EEFSNAP2";"rep_view",#N/A,FALSE,"EEFSNAP2"}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nh" hidden="1">{"Pa1",#N/A,FALSE,"OpExYTDvsPY";"Pa2",#N/A,FALSE,"OpExYTDvsPY"}</definedName>
    <definedName name="nouv" hidden="1">{#N/A,#N/A,FALSE,"Pharm";#N/A,#N/A,FALSE,"WWCM"}</definedName>
    <definedName name="ñp" hidden="1">{#N/A,"PURCHM",FALSE,"Business Analysis";#N/A,"SPADD",FALSE,"Business Analysis"}</definedName>
    <definedName name="nuijh467" hidden="1">{"detail",#N/A,FALSE,"mfg";"summary",#N/A,FALSE,"mfg"}</definedName>
    <definedName name="o" hidden="1">{"detail",#N/A,FALSE,"mfg";"summary",#N/A,FALSE,"mfg"}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 hidden="1">{#N/A,#N/A,FALSE,"REPORT"}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n" hidden="1">{"overview",#N/A,FALSE,"summary";"net assets",#N/A,FALSE,"summary";"asset turnover",#N/A,FALSE,"summary";"orona",#N/A,FALSE,"summary"}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ooo" hidden="1">{#N/A,#N/A,FALSE,"Umsatz 99";#N/A,#N/A,FALSE,"ER 99 "}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ther33" hidden="1">{#N/A,#N/A,FALSE,"Pharm";#N/A,#N/A,FALSE,"WWCM"}</definedName>
    <definedName name="othermar" hidden="1">{#N/A,#N/A,FALSE,"Pharm";#N/A,#N/A,FALSE,"WWCM"}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wmkib" hidden="1">{"detail",#N/A,FALSE,"mfg";"summary",#N/A,FALSE,"mfg"}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b" hidden="1">{"net assets",#N/A,FALSE,"summary";"asset turnover",#N/A,FALSE,"summary";"orona",#N/A,FALSE,"summary"}</definedName>
    <definedName name="PCA" hidden="1">"BL7FKFTY6NDALOTZZF8PFRAS6"</definedName>
    <definedName name="pd" hidden="1">{"detail",#N/A,FALSE,"mfg";"summary",#N/A,FALSE,"mfg"}</definedName>
    <definedName name="pepe" hidden="1">{#N/A,#N/A,FALSE,"Pharm";#N/A,#N/A,FALSE,"WWCM"}</definedName>
    <definedName name="PEPE4" hidden="1">{#N/A,#N/A,FALSE,"Pharm";#N/A,#N/A,FALSE,"WWCM"}</definedName>
    <definedName name="PEPE5" hidden="1">{#N/A,#N/A,FALSE,"Pharm";#N/A,#N/A,FALSE,"WWCM"}</definedName>
    <definedName name="Per" hidden="1">{#N/A,#N/A,FALSE,"Shipping 1010";#N/A,#N/A,FALSE,"Oppsum. Sales Admin";#N/A,#N/A,FALSE,"Market Admin 1002";#N/A,#N/A,FALSE,"Market Admin 1003";#N/A,#N/A,FALSE,"Market Admin 1004";#N/A,#N/A,FALSE,"Market Admin 1005";#N/A,#N/A,FALSE,"Market Admin 1006";#N/A,#N/A,FALSE,"Oppsum. Gen Admin";#N/A,#N/A,FALSE,"Gen Admin 1042";#N/A,#N/A,FALSE,"Personnel 1045";#N/A,#N/A,FALSE,"Office 1046";#N/A,#N/A,FALSE,"Finance 1048";#N/A,#N/A,FALSE,"Oppsum. Dir Sell";#N/A,#N/A,FALSE,"1051";#N/A,#N/A,FALSE,"1052";#N/A,#N/A,FALSE,"1055";#N/A,#N/A,FALSE,"1056";#N/A,#N/A,FALSE,"1057";#N/A,#N/A,FALSE,"1058";#N/A,#N/A,FALSE,"Sales";#N/A,#N/A,FALSE,"Promotion"}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harma" hidden="1">{#N/A,#N/A,FALSE,"Sales Graph";#N/A,#N/A,FALSE,"PSBM";#N/A,#N/A,FALSE,"BUC Graph";#N/A,#N/A,FALSE,"P&amp;L - YTD"}</definedName>
    <definedName name="pi" hidden="1">{"oct_res_comm",#N/A,FALSE,"VarToBud"}</definedName>
    <definedName name="PILAR" hidden="1">{"detail",#N/A,FALSE,"mfg";"summary",#N/A,FALSE,"mfg"}</definedName>
    <definedName name="pilk" hidden="1">{"YD LPH2",#N/A,FALSE,"YTD"}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l" hidden="1">{#N/A,#N/A,FALSE,"REPORT"}</definedName>
    <definedName name="PLCepi" hidden="1">{#N/A,#N/A,FALSE,"REPORT"}</definedName>
    <definedName name="PLProcef" hidden="1">{#N/A,#N/A,FALSE,"REPORT"}</definedName>
    <definedName name="PLTaxol" hidden="1">{#N/A,#N/A,FALSE,"REPORT"}</definedName>
    <definedName name="Pnl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rt29" hidden="1">{#N/A,#N/A,FALSE,"Pharm";#N/A,#N/A,FALSE,"WWCM"}</definedName>
    <definedName name="powq" hidden="1">{#N/A,"PURCHM",FALSE,"Business Analysis";#N/A,"SPADD",FALSE,"Business Analysis"}</definedName>
    <definedName name="pp" hidden="1">{"QTR494",#N/A,FALSE,"4Q94";"QTR394",#N/A,FALSE,"3Q94";"QTR294",#N/A,FALSE,"2Q94"}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qmjuz" hidden="1">{"detail",#N/A,FALSE,"mfg";"summary",#N/A,FALSE,"mfg"}</definedName>
    <definedName name="_xlnm.Print_Area" localSheetId="1">'1Q product sales by region '!$A$1:$P$51</definedName>
    <definedName name="_xlnm.Print_Area" localSheetId="0">'2Q product Sales by region'!$A$1:$P$51</definedName>
    <definedName name="Procef" hidden="1">{#N/A,#N/A,FALSE,"Pharm";#N/A,#N/A,FALSE,"WWCM"}</definedName>
    <definedName name="prod" hidden="1">{#N/A,#N/A,FALSE,"Pharm";#N/A,#N/A,FALSE,"WWCM"}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q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qaaaa" hidden="1">{"detail",#N/A,FALSE,"mfg";"summary",#N/A,FALSE,"mfg"}</definedName>
    <definedName name="qaz" hidden="1">{#N/A,#N/A,FALSE,"Pharm";#N/A,#N/A,FALSE,"WWCM"}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rtweyu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p" hidden="1">{"overview",#N/A,FALSE,"summary";"net assets",#N/A,FALSE,"summary";"asset turnover",#N/A,FALSE,"summary";"orona",#N/A,FALSE,"summary"}</definedName>
    <definedName name="qqkkkkk" hidden="1">{#N/A,"PURCHM",FALSE,"Business Analysis";#N/A,"SPADD",FALSE,"Business Analysis"}</definedName>
    <definedName name="qqq" hidden="1">{"QTR494",#N/A,FALSE,"4Q94";"QTR394",#N/A,FALSE,"3Q94";"QTR294",#N/A,FALSE,"2Q94"}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r" hidden="1">{"detail",#N/A,FALSE,"mfg";"summary",#N/A,FALSE,"mfg"}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sss" hidden="1">{#N/A,"PURCHM",FALSE,"Business Analysis";#N/A,"SPADD",FALSE,"Business Analysis"}</definedName>
    <definedName name="qt" hidden="1">{"oct_res_comm",#N/A,FALSE,"VarToBud"}</definedName>
    <definedName name="qw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tqry" hidden="1">{#N/A,#N/A,FALSE,"REPORT"}</definedName>
    <definedName name="qwetqryetytu" hidden="1">{#N/A,#N/A,FALSE,"Pharm";#N/A,#N/A,FALSE,"WWCM"}</definedName>
    <definedName name="qwrd" hidden="1">{"ACT",#N/A,FALSE,"Q3Elec P&amp;L fy 99  ";"BUD",#N/A,FALSE,"Q3Elec P&amp;L fy 99  ";"PRIOR",#N/A,FALSE,"Q3Elec P&amp;L fy 99  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z" hidden="1">{"QTD_HYCO",#N/A,FALSE,"QTD"}</definedName>
    <definedName name="rad" hidden="1">{"PACKAGE",#N/A,FALSE,"CM"}</definedName>
    <definedName name="rd" hidden="1">{"oct_res_comm",#N/A,FALSE,"VarToBud"}</definedName>
    <definedName name="rdx" hidden="1">{"oct_res_comm",#N/A,FALSE,"VarToBud"}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ggie" hidden="1">{#N/A,#N/A,FALSE,"Pharm";#N/A,#N/A,FALSE,"WWCM"}</definedName>
    <definedName name="resp." hidden="1">{#N/A,#N/A,FALSE,"Pharm";#N/A,#N/A,FALSE,"WWCM"}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f2e" hidden="1">{#N/A,#N/A,FALSE,"Pharm";#N/A,#N/A,FALSE,"WWCM"}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r" hidden="1">{"detail",#N/A,FALSE,"mfg";"summary",#N/A,FALSE,"mfg"}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r" hidden="1">{#N/A,"PURCHM",FALSE,"Business Analysis";#N/A,"SPADD",FALSE,"Business Analysis"}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sac" hidden="1">{"PAGE 1",#N/A,FALSE,"COS Excluding Geismar";"PAGE 2",#N/A,FALSE,"COS Excluding Geismar";"PAGE 3",#N/A,FALSE,"COS Excluding Geismar"}</definedName>
    <definedName name="rt" hidden="1">{"detail",#N/A,FALSE,"mfg";"summary",#N/A,FALSE,"mfg"}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y" hidden="1">{"ICD Details",#N/A,FALSE,"Current Yr";"ICD Details",#N/A,FALSE,"Budget";"ICD Details",#N/A,FALSE,"Prior Year"}</definedName>
    <definedName name="rtyu" hidden="1">{"BA detail",#N/A,FALSE,"Q3YTD 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sz" hidden="1">{"Commentary",#N/A,FALSE,"May"}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lespp" hidden="1">{"detail",#N/A,FALSE,"mfg";"summary",#N/A,FALSE,"mfg"}</definedName>
    <definedName name="sally" hidden="1">{#N/A,#N/A,FALSE,"Pharm";#N/A,#N/A,FALSE,"WWCM"}</definedName>
    <definedName name="SAPBEXdnldView" hidden="1">"6JNNNO36IJ5KPD8H648THM6R5"</definedName>
    <definedName name="SAPBEXrevision" hidden="1">1</definedName>
    <definedName name="SAPBEXsysID" hidden="1">"P2W"</definedName>
    <definedName name="SAPBEXwbID" hidden="1">"39BK9PYXUZJESGKH2CO0E9XQZ"</definedName>
    <definedName name="sas" hidden="1">{"detail",#N/A,FALSE,"mfg";"summary",#N/A,FALSE,"mfg"}</definedName>
    <definedName name="score" hidden="1">{"detail",#N/A,FALSE,"mfg";"summary",#N/A,FALSE,"mfg"}</definedName>
    <definedName name="scorecardfy00" hidden="1">{"Comp_of_Price_Effect",#N/A,FALSE,"QTRDPVAR"}</definedName>
    <definedName name="sdafgs" hidden="1">{#N/A,#N/A,FALSE,"Pharm";#N/A,#N/A,FALSE,"WWCM"}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dsf" hidden="1">{#N/A,#N/A,FALSE,"KA CH  (2)"}</definedName>
    <definedName name="sdfh" hidden="1">{#N/A,#N/A,FALSE,"Pharm";#N/A,#N/A,FALSE,"WWCM"}</definedName>
    <definedName name="sdgagf" hidden="1">{#N/A,#N/A,FALSE,"Pharm";#N/A,#N/A,FALSE,"WWCM"}</definedName>
    <definedName name="sdgh" hidden="1">{"qty and inventory value",#N/A,FALSE,"MPartners";"general ledger entries",#N/A,FALSE,"MPartners"}</definedName>
    <definedName name="sdsadasd" hidden="1">{#N/A,#N/A,FALSE,"Pharm";#N/A,#N/A,FALSE,"WWCM"}</definedName>
    <definedName name="sdsd" hidden="1">{#N/A,#N/A,FALSE,"REPORT"}</definedName>
    <definedName name="sea" hidden="1">{"oct_res_comm",#N/A,FALSE,"VarToBud"}</definedName>
    <definedName name="SegmentBudget" hidden="1">{"oct_res_comm",#N/A,FALSE,"VarToBud"}</definedName>
    <definedName name="sencount" hidden="1">1</definedName>
    <definedName name="sety" hidden="1">{"LAPO2N2",#N/A,FALSE,"CM"}</definedName>
    <definedName name="sf" hidden="1">{#N/A,#N/A,FALSE,"Sales Graph";#N/A,#N/A,FALSE,"BUC Graph";#N/A,#N/A,FALSE,"P&amp;L - YTD"}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idsel" hidden="1">{#N/A,#N/A,FALSE,"Shipping 1010";#N/A,#N/A,FALSE,"Oppsum. Sales Admin";#N/A,#N/A,FALSE,"Market Admin 1002";#N/A,#N/A,FALSE,"Market Admin 1003";#N/A,#N/A,FALSE,"Market Admin 1004";#N/A,#N/A,FALSE,"Market Admin 1005";#N/A,#N/A,FALSE,"Market Admin 1006";#N/A,#N/A,FALSE,"Oppsum. Gen Admin";#N/A,#N/A,FALSE,"Gen Admin 1042";#N/A,#N/A,FALSE,"Personnel 1045";#N/A,#N/A,FALSE,"Office 1046";#N/A,#N/A,FALSE,"Finance 1048";#N/A,#N/A,FALSE,"Oppsum. Dir Sell";#N/A,#N/A,FALSE,"1051";#N/A,#N/A,FALSE,"1052";#N/A,#N/A,FALSE,"1055";#N/A,#N/A,FALSE,"1056";#N/A,#N/A,FALSE,"1057";#N/A,#N/A,FALSE,"1058";#N/A,#N/A,FALSE,"Sales";#N/A,#N/A,FALSE,"Promotion"}</definedName>
    <definedName name="Slide8a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mk" hidden="1">{"QTD_GENERALH2",#N/A,FALSE,"QTD"}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s" hidden="1">{"detail",#N/A,FALSE,"mfg";"summary",#N/A,FALSE,"mfg"}</definedName>
    <definedName name="ssads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}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D" hidden="1">{#N/A,#N/A,FALSE,"REPORT"}</definedName>
    <definedName name="sse" hidden="1">{"YD GENERALH2",#N/A,FALSE,"YTD"}</definedName>
    <definedName name="sss" hidden="1">{#N/A,#N/A,FALSE,"Pharm";#N/A,#N/A,FALSE,"WWCM"}</definedName>
    <definedName name="ssss" hidden="1">{#N/A,"PURCHM",FALSE,"Business Analysis";#N/A,"SPADD",FALSE,"Business Analysis"}</definedName>
    <definedName name="sssss" hidden="1">{#N/A,"PURCHM",FALSE,"Business Analysis";#N/A,"SPADD",FALSE,"Business Analysis"}</definedName>
    <definedName name="sssssssssssssssss" hidden="1">{"detail",#N/A,FALSE,"mfg";"summary",#N/A,FALSE,"mfg"}</definedName>
    <definedName name="sssswwww" hidden="1">{#N/A,"PURCHM",FALSE,"Business Analysis";#N/A,"SPADD",FALSE,"Business Analysis"}</definedName>
    <definedName name="Staril" hidden="1">{#N/A,#N/A,FALSE,"REPORT"}</definedName>
    <definedName name="StratPlanAP" hidden="1">{#N/A,#N/A,FALSE,"Pharm";#N/A,#N/A,FALSE,"WWCM"}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san" hidden="1">{#N/A,#N/A,FALSE,"Revised cover";#N/A,#N/A,FALSE,"Trends";"main view",#N/A,FALSE,"As Reported";#N/A,#N/A,FALSE,"delegations";#N/A,#N/A,FALSE,"(un) Commited"}</definedName>
    <definedName name="sw" hidden="1">{#N/A,"PURCHM",FALSE,"Business Analysis";#N/A,"SPADD",FALSE,"Business Analysis"}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a" hidden="1">{"BA detail",#N/A,FALSE,"Q3YTD "}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xol" hidden="1">{#N/A,#N/A,FALSE,"Pharm";#N/A,#N/A,FALSE,"WWCM"}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e" hidden="1">{"pro_view",#N/A,FALSE,"EEFSNAP2";"rep_view",#N/A,FALSE,"EEFSNAP2"}</definedName>
    <definedName name="Tem" hidden="1">{#N/A,#N/A,FALSE,"Pharm";#N/A,#N/A,FALSE,"WWCM"}</definedName>
    <definedName name="teq" hidden="1">{#N/A,#N/A,FALSE,"Pharm";#N/A,#N/A,FALSE,"WWCM"}</definedName>
    <definedName name="Tequin" hidden="1">{#N/A,#N/A,FALSE,"Pharm";#N/A,#N/A,FALSE,"WWCM"}</definedName>
    <definedName name="tequinol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ST" hidden="1">{"'TRXAllergyVolume'!$A$1:$I$47"}</definedName>
    <definedName name="test1" hidden="1">{#N/A,#N/A,TRUE,"Cover";#N/A,#N/A,TRUE,"WNRX Topline";#N/A,#N/A,TRUE,"WTRX Topline";#N/A,#N/A,TRUE,"CEDAX NRx";#N/A,#N/A,TRUE,"Key NRX";#N/A,#N/A,TRUE,"Key TRX"}</definedName>
    <definedName name="teste" hidden="1">{#N/A,#N/A,FALSE,"Pharm";#N/A,#N/A,FALSE,"WWCM"}</definedName>
    <definedName name="tf" hidden="1">{"Performance Details",#N/A,FALSE,"Current Yr";"Performance Details",#N/A,FALSE,"Budget";"Performance Details",#N/A,FALSE,"Prior Year"}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l" hidden="1">{"Commentary",#N/A,FALSE,"May"}</definedName>
    <definedName name="tm" hidden="1">{"ICD Details",#N/A,FALSE,"Current Yr";"ICD Details",#N/A,FALSE,"Budget";"ICD Details",#N/A,FALSE,"Prior Year"}</definedName>
    <definedName name="tmto" hidden="1">{"detail",#N/A,FALSE,"mfg";"summary",#N/A,FALSE,"mfg"}</definedName>
    <definedName name="tn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otal" hidden="1">{"detail",#N/A,FALSE,"mfg";"summary",#N/A,FALSE,"mfg"}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yeuyit" hidden="1">{#N/A,#N/A,FALSE,"Pharm";#N/A,#N/A,FALSE,"WWCM"}</definedName>
    <definedName name="ts" hidden="1">{"oct_res_comm",#N/A,FALSE,"VarToBud"}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g" hidden="1">{"QTR494",#N/A,FALSE,"4Q94";"QTR394",#N/A,FALSE,"3Q94";"QTR294",#N/A,FALSE,"2Q94"}</definedName>
    <definedName name="ttt" hidden="1">{#N/A,"PURCHM",FALSE,"Business Analysis";#N/A,"SPADD",FALSE,"Business Analysis"}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rd" hidden="1">{"detail",#N/A,FALSE,"mfg";"summary",#N/A,FALSE,"mfg"}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yufkjkhjd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h" hidden="1">{"detail",#N/A,FALSE,"mfg";"summary",#N/A,FALSE,"mfg"}</definedName>
    <definedName name="uiim" hidden="1">{"Pg1",#N/A,FALSE,"OpExYTDvsBud";"Pg2",#N/A,FALSE,"OpExYTDvsBud"}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nit" hidden="1">{#N/A,#N/A,FALSE,"Pharm";#N/A,#N/A,FALSE,"WWCM"}</definedName>
    <definedName name="uq" hidden="1">{"detail",#N/A,FALSE,"mfg";"summary",#N/A,FALSE,"mfg"}</definedName>
    <definedName name="ut" hidden="1">{#N/A,"PURCHM",FALSE,"Business Analysis";#N/A,"SPADD",FALSE,"Business Analysis"}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l" hidden="1">{"detail",#N/A,FALSE,"mfg";"summary",#N/A,FALSE,"mfg"}</definedName>
    <definedName name="vbhj" hidden="1">{#N/A,"PURCHM",FALSE,"Business Analysis";#N/A,"SPADD",FALSE,"Business Analysis"}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d" hidden="1">{"QTR494",#N/A,FALSE,"4Q94";"QTR394",#N/A,FALSE,"3Q94";"QTR294",#N/A,FALSE,"2Q94"}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v" hidden="1">{#N/A,#N/A,FALSE,"IS US";#N/A,#N/A,FALSE,"BS US";#N/A,#N/A,FALSE,"IS LOCAL";#N/A,#N/A,FALSE,"BS INPUT";#N/A,#N/A,FALSE,"EQUITY";#N/A,#N/A,FALSE,"LOCAL ADJ";#N/A,#N/A,FALSE,"GAAP ADJ"}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w" hidden="1">{#N/A,"PURCHM",FALSE,"Business Analysis";#N/A,"SPADD",FALSE,"Business Analysis"}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s" hidden="1">{#N/A,#N/A,FALSE,"Sales Graph";#N/A,#N/A,FALSE,"BUC Graph";#N/A,#N/A,FALSE,"P&amp;L - YTD"}</definedName>
    <definedName name="wb" hidden="1">{#N/A,#N/A,FALSE,"Pharm";#N/A,#N/A,FALSE,"WWCM"}</definedName>
    <definedName name="wcy" hidden="1">{"YD PRS",#N/A,FALSE,"YTD"}</definedName>
    <definedName name="we" hidden="1">{#N/A,#N/A,FALSE,"Pharm";#N/A,#N/A,FALSE,"WWCM"}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ix" hidden="1">{"Comp_of_Price_Effect",#N/A,FALSE,"QTRDPVAR"}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.g" hidden="1">{#N/A,#N/A,FALSE,"KA CH  (2)"}</definedName>
    <definedName name="werrr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oi" hidden="1">{"detail",#N/A,FALSE,"mfg";"summary",#N/A,FALSE,"mfg"}</definedName>
    <definedName name="womxien" hidden="1">{"detail",#N/A,FALSE,"mfg";"summary",#N/A,FALSE,"mfg"}</definedName>
    <definedName name="working" hidden="1">{#N/A,#N/A,FALSE,"REPORT"}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m.pucspaddq2" hidden="1">{#N/A,"PURCHM",FALSE,"Business Analysis";#N/A,"SPADD",FALSE,"Business Analysis"}</definedName>
    <definedName name="wrn.111111" hidden="1">{#N/A,#N/A,FALSE,"Pharm";#N/A,#N/A,FALSE,"WWCM"}</definedName>
    <definedName name="wrn.1994QTRS." hidden="1">{"QTR494",#N/A,FALSE,"4Q94";"QTR394",#N/A,FALSE,"3Q94";"QTR294",#N/A,FALSE,"2Q94"}</definedName>
    <definedName name="wrn.1994qtrss" hidden="1">{"QTR494",#N/A,FALSE,"4Q94";"QTR394",#N/A,FALSE,"3Q94";"QTR294",#N/A,FALSE,"2Q94"}</definedName>
    <definedName name="wrn.730." hidden="1">{#N/A,#N/A,FALSE,"REPORT"}</definedName>
    <definedName name="wrn.731" hidden="1">{#N/A,#N/A,FALSE,"REPORT"}</definedName>
    <definedName name="wrn.750." hidden="1">{#N/A,#N/A,FALSE,"REPORT"}</definedName>
    <definedName name="wrn.7501" hidden="1">{#N/A,#N/A,FALSE,"REPORT"}</definedName>
    <definedName name="wrn.760.16." hidden="1">{#N/A,#N/A,FALSE,"REPORT"}</definedName>
    <definedName name="wrn.7900" hidden="1">{#N/A,#N/A,FALSE,"REPORT"}</definedName>
    <definedName name="wrn.905" hidden="1">{#N/A,#N/A,FALSE,"REPORT"}</definedName>
    <definedName name="wrn.99999" hidden="1">{#N/A,#N/A,FALSE,"REPORT"}</definedName>
    <definedName name="wrn.aaa" hidden="1">{#N/A,#N/A,FALSE,"Pharm";#N/A,#N/A,FALSE,"WWCM"}</definedName>
    <definedName name="wrn.aaaaaaa" hidden="1">{#N/A,#N/A,FALSE,"Pharm";#N/A,#N/A,FALSE,"WWCM"}</definedName>
    <definedName name="wrn.all." hidden="1">{#N/A,#N/A,FALSE,"by Plant";#N/A,#N/A,FALSE,"by Product";#N/A,#N/A,FALSE,"Calvert City";#N/A,#N/A,FALSE,"City of Industry";#N/A,#N/A,FALSE,"Cleveland";#N/A,#N/A,FALSE,"Elkton";#N/A,#N/A,FALSE,"Langley";#N/A,#N/A,FALSE,"Piedmont";#N/A,#N/A,FALSE,"South Brunswick";#N/A,#N/A,FALSE,"Non-Plant"}</definedName>
    <definedName name="wrn.all._.3._.years." hidden="1">{#N/A,#N/A,FALSE,"Worldwide FY00";#N/A,#N/A,FALSE,"Worldwide FY01";#N/A,#N/A,FALSE,"Worldwide FY02"}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reports." hidden="1">{"qty and inventory value",#N/A,FALSE,"MPartners";"general ledger entries",#N/A,FALSE,"MPartners"}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balsheet." hidden="1">{"ICDANDNONDIV",#N/A,FALSE,"BSALLNOW.XLS";"polyandpurperf",#N/A,FALSE,"BSALLNOW.XLS"}</definedName>
    <definedName name="wrn.betz." hidden="1">{"net assets",#N/A,FALSE,"summary";"asset turnover",#N/A,FALSE,"summary";"orona",#N/A,FALSE,"summary"}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all." hidden="1">{"pg1",#N/A,FALSE,"BSALLNOW.XLS";"pg2",#N/A,FALSE,"BSALLNOW.XLS";"pg3",#N/A,FALSE,"BSALLNOW.XLS"}</definedName>
    <definedName name="wrn.Cardiovasculars." hidden="1">{#N/A,#N/A,FALSE,"Card";#N/A,#N/A,FALSE,"Prav";#N/A,#N/A,FALSE,"Irbe";#N/A,#N/A,FALSE,"Plavix";#N/A,#N/A,FALSE,"Capt";#N/A,#N/A,FALSE,"Fosi"}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hemicals." hidden="1">{"PnL",#N/A,FALSE,"Chem P&amp;L";"Responsibility",#N/A,FALSE,"Chem P&amp;L";"Cost Control",#N/A,FALSE,"Chem P&amp;L"}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nsolidated." hidden="1">{"PnL",#N/A,FALSE,"Total P&amp;L";"Cost Control",#N/A,FALSE,"Total P&amp;L"}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_.OF._.SALES." hidden="1">{"COST OF SALES",#N/A,FALSE,"C.O.SALES"}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etail._.Balance._.Sheet." hidden="1">{#N/A,#N/A,FALSE,"Detail"}</definedName>
    <definedName name="wrn.Detail_Projection." hidden="1">{#N/A,#N/A,FALSE,"Detail YTD"}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quipment." hidden="1">{"PnL",#N/A,FALSE,"Equip P&amp;L";"Responsibility",#N/A,FALSE,"Equip P&amp;L";"Cost Control",#N/A,FALSE,"Equip P&amp;L"}</definedName>
    <definedName name="wrn.Europe." hidden="1">{"PnL",#N/A,FALSE,"Gas Eur P&amp;L";"Responsibility",#N/A,FALSE,"Gas Eur P&amp;L";"Cost Control",#N/A,FALSE,"Gas Eur P&amp;L";"Program List",#N/A,FALSE,"Gas Eur P&amp;L"}</definedName>
    <definedName name="wrn.FY00._.Summary." hidden="1">{"FY00",#N/A,FALSE,"Sheet1"}</definedName>
    <definedName name="wrn.FY01._.Target." hidden="1">{"FY01 TARGET",#N/A,FALSE,"Sheet1"}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eneral._.OTC.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struksjoner." hidden="1">{#N/A,#N/A,FALSE,"Instruksjoner"}</definedName>
    <definedName name="wrn.ISRAEL." hidden="1">{#N/A,#N/A,FALSE,"TECH CENTRE RXDU66";#N/A,#N/A,FALSE,"ASU VAAX66";#N/A,#N/A,FALSE,"TCM VAKX66"}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JD._.Review._.1." hidden="1">{"LJD 1",#N/A,FALSE,"Master";"LJD 2",#N/A,FALSE,"Sheet2";"LJD 3",#N/A,FALSE,"Sheet1";"LJD 4",#N/A,FALSE,"Sheet3";"LJD 5",#N/A,FALSE,"Sheet4"}</definedName>
    <definedName name="wrn.LPNL." hidden="1">{"LPNL1",#N/A,FALSE,"EntitiesWithReclasses";"LPNL2",#N/A,FALSE,"EntitiesWithReclasses";"LPNL3",#N/A,FALSE,"EntitiesWithReclasses"}</definedName>
    <definedName name="wrn.MANAGEMENT._.COSTS." hidden="1">{"MANAGEMENT COSTS",#N/A,FALSE,"C.CENTRE"}</definedName>
    <definedName name="wrn.MF._.commentary._.on._.variance." hidden="1">{"Commentary",#N/A,FALSE,"May"}</definedName>
    <definedName name="wrn.MF._.with._.BA._.detail." hidden="1">{"BA detail",#N/A,FALSE,"Q3YTD 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oct_res_comm." hidden="1">{"oct_res_comm",#N/A,FALSE,"VarToBud"}</definedName>
    <definedName name="wrn.Oncology." hidden="1">{#N/A,#N/A,FALSE,"Onco";#N/A,#N/A,FALSE,"Taxol";#N/A,#N/A,FALSE,"UFT";#N/A,#N/A,FALSE,"Carb"}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REVENUE." hidden="1">{"OTHER REVENUE",#N/A,FALSE,"OTHERS"}</definedName>
    <definedName name="wrn.p" hidden="1">{#N/A,#N/A,FALSE,"1";#N/A,#N/A,FALSE,"2";#N/A,#N/A,FALSE,"16 - 17";#N/A,#N/A,FALSE,"18 - 19";#N/A,#N/A,FALSE,"26";#N/A,#N/A,FALSE,"27";#N/A,#N/A,FALSE,"28"}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erformance." hidden="1">{"Performance Details",#N/A,FALSE,"Current Yr";"Performance Details",#N/A,FALSE,"Budget";"Performance Details",#N/A,FALSE,"Prior Year"}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rm._.Market._.Report.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p" hidden="1">{#N/A,#N/A,FALSE,"1";#N/A,#N/A,FALSE,"2";#N/A,#N/A,FALSE,"16 - 17";#N/A,#N/A,FALSE,"18 - 19";#N/A,#N/A,FALSE,"26";#N/A,#N/A,FALSE,"27";#N/A,#N/A,FALSE,"28"}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n2._.all." hidden="1">{#N/A,#N/A,FALSE,"Pharm";#N/A,#N/A,FALSE,"WWCM"}</definedName>
    <definedName name="wrn.prin3" hidden="1">{#N/A,#N/A,FALSE,"Pharm";#N/A,#N/A,FALSE,"WWCM"}</definedName>
    <definedName name="wrn.print" hidden="1">{#N/A,#N/A,FALSE,"Pharm";#N/A,#N/A,FALSE,"WWCM"}</definedName>
    <definedName name="wrn.PRINT." hidden="1">{"DOWNLOAD",#N/A,FALSE,"GLDownload";"UPLOAD",#N/A,FALSE,"GLUpload"}</definedName>
    <definedName name="wrn.PRINT._.ALL." hidden="1">{#N/A,#N/A,FALSE,"Pharm";#N/A,#N/A,FALSE,"WWCM"}</definedName>
    <definedName name="wrn.PRINT._.ALL.2" hidden="1">{#N/A,#N/A,FALSE,"Pharm";#N/A,#N/A,FALSE,"WWCM"}</definedName>
    <definedName name="wrn.print._.all2" hidden="1">{#N/A,#N/A,FALSE,"Pharm";#N/A,#N/A,FALSE,"WWCM"}</definedName>
    <definedName name="wrn.print._all1.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2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ODUCTION._.COSTS." hidden="1">{"PRODUCTION COSTS",#N/A,FALSE,"C.CENTRE"}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it._.Plan._.1996." hidden="1">{#N/A,#N/A,FALSE,"Sales-form";#N/A,#N/A,FALSE,"Promotion-form";#N/A,#N/A,FALSE,"Patient-form"}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Summary." hidden="1">{"Summary",#N/A,FALSE,"MICMULT";"Income Statement",#N/A,FALSE,"MICMULT";"Cash Flows",#N/A,FALSE,"MICMULT"}</definedName>
    <definedName name="wrn.pror" hidden="1">{#N/A,#N/A,FALSE,"Pharm";#N/A,#N/A,FALSE,"WWCM"}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WO_A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ll.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EXCL_Graphs.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Graph.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wrn.QTD." hidden="1">{"QTD",#N/A,FALSE,"SUM"}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Range._.Values." hidden="1">{"page1",#N/A,FALSE,"Range Value - Incl Reclasses";"page2",#N/A,FALSE,"Range Value - Incl Reclasses";"page3",#N/A,FALSE,"Range Value - Incl Reclasses"}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port." hidden="1">{"ReportDetail",#N/A,FALSE,"Months";"ReportSummary",#N/A,FALSE,"Avg Qtr CC - Final";"ReportDetail",#N/A,FALSE,"Avg Qtr CC - Final"}</definedName>
    <definedName name="wrn.report1." hidden="1">{"pro_view",#N/A,FALSE,"EEFSNAP2";"rep_view",#N/A,FALSE,"EEFSNAP2"}</definedName>
    <definedName name="wrn.revised._.CEC._.slides." hidden="1">{#N/A,#N/A,FALSE,"Revised cover";#N/A,#N/A,FALSE,"Trends";"main view",#N/A,FALSE,"As Reported";#N/A,#N/A,FALSE,"delegations";#N/A,#N/A,FALSE,"(un) Commited"}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UMMARY." hidden="1">{"SUMMARY",#N/A,FALSE,"SUMMARY"}</definedName>
    <definedName name="wrn.Target._.Summary." hidden="1">{"SUMMARY",#N/A,FALSE,"Sheet1"}</definedName>
    <definedName name="wrn.test." hidden="1">{#N/A,#N/A,FALSE,"Brasil";#N/A,#N/A,FALSE,"Brasil"}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RANSPORT._.COSTS." hidden="1">{"TRANSPORT COSTS",#N/A,FALSE,"C.CENTRE"}</definedName>
    <definedName name="wrn.Variance." hidden="1">{"Act_vs_Budget",#N/A,FALSE,"QTRDPVAR";"Act_vs_Prior_Year",#N/A,FALSE,"QTRDPVAR"}</definedName>
    <definedName name="wrn.Weekly._.Rxs." hidden="1">{#N/A,#N/A,TRUE,"Cover";#N/A,#N/A,TRUE,"WNRX Topline";#N/A,#N/A,TRUE,"WTRX Topline";#N/A,#N/A,TRUE,"CEDAX NRx";#N/A,#N/A,TRUE,"Key NRX";#N/A,#N/A,TRUE,"Key TRX"}</definedName>
    <definedName name="wrn.X140." hidden="1">{"page1",#N/A,FALSE,"X140withReclasses";"page2",#N/A,FALSE,"X140withReclasses";"page3",#N/A,FALSE,"X140withReclasses"}</definedName>
    <definedName name="wrn.YTD." hidden="1">{"YTD",#N/A,FALSE,"SUM"}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ocor_forecast." hidden="1">{#N/A,#N/A,FALSE,"Sales forecast for 1995";#N/A,#N/A,FALSE,"Forecast pr. 9.05 (Uke)";#N/A,#N/A,FALSE,"Forecast pr. 9.05 (Dag)";#N/A,#N/A,FALSE,"Forecast pr. 9.05 (Uke) 3MMA"}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PRINT." hidden="1">{"DOWNLOAD",#N/A,FALSE,"GLDownload";"UPLOAD",#N/A,FALSE,"GLUpload"}</definedName>
    <definedName name="wrna.prod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v" hidden="1">{#N/A,#N/A,FALSE,"Pharm";#N/A,#N/A,FALSE,"WWCM"}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t" hidden="1">{"YD LAPO2",#N/A,FALSE,"YTD"}</definedName>
    <definedName name="www" hidden="1">{#N/A,"PURCHM",FALSE,"Business Analysis";#N/A,"SPADD",FALSE,"Business Analysis"}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x" hidden="1">{#N/A,#N/A,FALSE,"Pharm";#N/A,#N/A,FALSE,"WWCM"}</definedName>
    <definedName name="x" hidden="1">{"QTR494",#N/A,FALSE,"4Q94";"QTR394",#N/A,FALSE,"3Q94";"QTR294",#N/A,FALSE,"2Q94"}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v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n" hidden="1">{"oct_res_comm",#N/A,FALSE,"VarToBud"}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v" hidden="1">{"Commentary",#N/A,FALSE,"May"}</definedName>
    <definedName name="xx" hidden="1">{"QTR494",#N/A,FALSE,"4Q94";"QTR394",#N/A,FALSE,"3Q94";"QTR294",#N/A,FALSE,"2Q94"}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 hidden="1">{"QTR494",#N/A,FALSE,"4Q94";"QTR394",#N/A,FALSE,"3Q94";"QTR294",#N/A,FALSE,"2Q94"}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2" hidden="1">{"oct_res_comm",#N/A,FALSE,"VarToBud"}</definedName>
    <definedName name="xxxx" hidden="1">{"detail",#N/A,FALSE,"mfg";"summary",#N/A,FALSE,"mfg"}</definedName>
    <definedName name="xxxxx" hidden="1">{#N/A,#N/A,FALSE,"Pharm";#N/A,#N/A,FALSE,"WWCM"}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{#N/A,#N/A,FALSE,"Pharm";#N/A,#N/A,FALSE,"WWCM"}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n" hidden="1">{"detail",#N/A,FALSE,"mfg";"summary",#N/A,FALSE,"mfg"}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o" hidden="1">{"oct_res_comm",#N/A,FALSE,"VarToBud"}</definedName>
    <definedName name="yuop" hidden="1">{"OTHER",#N/A,FALSE,"CM"}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 hidden="1">{#N/A,#N/A,FALSE,"Other";#N/A,#N/A,FALSE,"Ace";#N/A,#N/A,FALSE,"Derm"}</definedName>
    <definedName name="Z" hidden="1">{"YD GENERALH2",#N/A,FALSE,"YTD"}</definedName>
    <definedName name="z.l" hidden="1">{#N/A,#N/A,FALSE,"KA CH  (2)"}</definedName>
    <definedName name="Z_97A60721_2700_11D3_85D2_00104B7F34BF_.wvu.PrintArea" hidden="1">[5]Slide31B!#REF!</definedName>
    <definedName name="Z_97A60722_2700_11D3_85D2_00104B7F34BF_.wvu.PrintArea" hidden="1">[5]Slide31B!#REF!</definedName>
    <definedName name="Z_97A60723_2700_11D3_85D2_00104B7F34BF_.wvu.PrintArea" hidden="1">[5]Slide31B!#REF!</definedName>
    <definedName name="Z_97A60724_2700_11D3_85D2_00104B7F34BF_.wvu.PrintArea" hidden="1">[5]Slide31B!#REF!</definedName>
    <definedName name="Z_97A60725_2700_11D3_85D2_00104B7F34BF_.wvu.PrintArea" hidden="1">[5]Slide31B!#REF!</definedName>
    <definedName name="Z_97A60726_2700_11D3_85D2_00104B7F34BF_.wvu.PrintArea" hidden="1">[5]Slide31B!#REF!</definedName>
    <definedName name="Z_97A60727_2700_11D3_85D2_00104B7F34BF_.wvu.PrintArea" hidden="1">[5]Slide31B!#REF!</definedName>
    <definedName name="Z_97A60728_2700_11D3_85D2_00104B7F34BF_.wvu.PrintArea" hidden="1">[5]Slide31B!#REF!</definedName>
    <definedName name="Z_97A60729_2700_11D3_85D2_00104B7F34BF_.wvu.PrintArea" hidden="1">[5]Slide31B!#REF!</definedName>
    <definedName name="Z_97A6072A_2700_11D3_85D2_00104B7F34BF_.wvu.PrintArea" hidden="1">[5]Slide31B!#REF!</definedName>
    <definedName name="Z_97A6072B_2700_11D3_85D2_00104B7F34BF_.wvu.PrintArea" hidden="1">[5]Slide31B!#REF!</definedName>
    <definedName name="Z_97A6072C_2700_11D3_85D2_00104B7F34BF_.wvu.PrintArea" hidden="1">[5]Slide31B!#REF!</definedName>
    <definedName name="Z_97A6072D_2700_11D3_85D2_00104B7F34BF_.wvu.PrintArea" hidden="1">[5]Slide31B!#REF!</definedName>
    <definedName name="Z_97A6072E_2700_11D3_85D2_00104B7F34BF_.wvu.PrintArea" hidden="1">[5]Slide31B!#REF!</definedName>
    <definedName name="Z_97A6072F_2700_11D3_85D2_00104B7F34BF_.wvu.PrintArea" hidden="1">[5]Slide31B!#REF!</definedName>
    <definedName name="Z_97A60730_2700_11D3_85D2_00104B7F34BF_.wvu.PrintArea" hidden="1">[5]Slide31B!#REF!</definedName>
    <definedName name="Z_97A60731_2700_11D3_85D2_00104B7F34BF_.wvu.PrintArea" hidden="1">[5]Slide31B!#REF!</definedName>
    <definedName name="Z_97A60732_2700_11D3_85D2_00104B7F34BF_.wvu.PrintArea" hidden="1">[5]Slide31B!#REF!</definedName>
    <definedName name="Z_97A60733_2700_11D3_85D2_00104B7F34BF_.wvu.PrintArea" hidden="1">[5]Slide31B!#REF!</definedName>
    <definedName name="Z_97A60734_2700_11D3_85D2_00104B7F34BF_.wvu.PrintArea" hidden="1">[5]Slide31B!#REF!</definedName>
    <definedName name="Z_97A60735_2700_11D3_85D2_00104B7F34BF_.wvu.PrintArea" hidden="1">[5]Slide31B!#REF!</definedName>
    <definedName name="Z_97A60736_2700_11D3_85D2_00104B7F34BF_.wvu.PrintArea" hidden="1">[5]Slide31B!#REF!</definedName>
    <definedName name="Z_97A60737_2700_11D3_85D2_00104B7F34BF_.wvu.PrintArea" hidden="1">[5]Slide31B!#REF!</definedName>
    <definedName name="Z_97A60738_2700_11D3_85D2_00104B7F34BF_.wvu.PrintArea" hidden="1">[5]Slide31B!#REF!</definedName>
    <definedName name="Z_97A60739_2700_11D3_85D2_00104B7F34BF_.wvu.PrintArea" hidden="1">[5]Slide31B!#REF!</definedName>
    <definedName name="Z_97A6073A_2700_11D3_85D2_00104B7F34BF_.wvu.PrintArea" hidden="1">[5]Slide31B!#REF!</definedName>
    <definedName name="Z_97A6073B_2700_11D3_85D2_00104B7F34BF_.wvu.PrintArea" hidden="1">[5]Slide31B!#REF!</definedName>
    <definedName name="Z_97A6073C_2700_11D3_85D2_00104B7F34BF_.wvu.PrintArea" hidden="1">[5]Slide31B!#REF!</definedName>
    <definedName name="Z_97A6073D_2700_11D3_85D2_00104B7F34BF_.wvu.PrintArea" hidden="1">[5]Slide31B!#REF!</definedName>
    <definedName name="Z_97A6073E_2700_11D3_85D2_00104B7F34BF_.wvu.PrintArea" hidden="1">[5]Slide31B!#REF!</definedName>
    <definedName name="za" hidden="1">{"detail",#N/A,FALSE,"mfg";"summary",#N/A,FALSE,"mfg"}</definedName>
    <definedName name="zaz" hidden="1">{#N/A,"PURCHM",FALSE,"Business Analysis";#N/A,"SPADD",FALSE,"Business Analysis"}</definedName>
    <definedName name="zhu" hidden="1">{#N/A,#N/A,FALSE,"REPORT"}</definedName>
    <definedName name="zhutr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xzx" hidden="1">{"oct_res_comm",#N/A,FALSE,"VarToBud"}</definedName>
    <definedName name="zz" hidden="1">{#N/A,#N/A,FALSE,"KA CH  (2)"}</definedName>
    <definedName name="zza4pg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zzzz" hidden="1">{#N/A,#N/A,FALSE,"REPORT"}</definedName>
    <definedName name="고" hidden="1">{#N/A,#N/A,FALSE,"REPORT"}</definedName>
    <definedName name="ㄶㅇ노ㅗㄶ호" hidden="1">{#N/A,#N/A,FALSE,"REPORT"}</definedName>
    <definedName name="미애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7" l="1"/>
  <c r="J47" i="7"/>
  <c r="G47" i="7"/>
  <c r="G46" i="7"/>
  <c r="E47" i="7"/>
  <c r="D47" i="7"/>
  <c r="G47" i="6" l="1"/>
  <c r="G46" i="6"/>
</calcChain>
</file>

<file path=xl/sharedStrings.xml><?xml version="1.0" encoding="utf-8"?>
<sst xmlns="http://schemas.openxmlformats.org/spreadsheetml/2006/main" count="183" uniqueCount="55">
  <si>
    <t>China</t>
  </si>
  <si>
    <t>LAMERA</t>
  </si>
  <si>
    <t>Other</t>
  </si>
  <si>
    <t>United States</t>
  </si>
  <si>
    <t>Asia Pacific including Japan</t>
  </si>
  <si>
    <t>Europe and Canada</t>
  </si>
  <si>
    <t>Total</t>
  </si>
  <si>
    <t>Women's Health</t>
  </si>
  <si>
    <t>NuvaRing</t>
  </si>
  <si>
    <t>Follistim AQ</t>
  </si>
  <si>
    <t>Orgalutran</t>
  </si>
  <si>
    <t>Cerazette</t>
  </si>
  <si>
    <t>Renflexis</t>
  </si>
  <si>
    <t>Biosimilars</t>
  </si>
  <si>
    <t>Ontruzant</t>
  </si>
  <si>
    <t>Brenzys</t>
  </si>
  <si>
    <t>Zetia</t>
  </si>
  <si>
    <t>Vytorin</t>
  </si>
  <si>
    <t>Atozet</t>
  </si>
  <si>
    <t>Rosuzet</t>
  </si>
  <si>
    <t>Cozaar/Hyzaar</t>
  </si>
  <si>
    <t>Zocor</t>
  </si>
  <si>
    <t>Singulair</t>
  </si>
  <si>
    <t>Nasonex</t>
  </si>
  <si>
    <t>Dulera</t>
  </si>
  <si>
    <t>Clarinex</t>
  </si>
  <si>
    <t>Asmanex</t>
  </si>
  <si>
    <t>Arcoxia</t>
  </si>
  <si>
    <t>Fosamax</t>
  </si>
  <si>
    <t>Diprospan</t>
  </si>
  <si>
    <t>Diprosone</t>
  </si>
  <si>
    <t>Proscar</t>
  </si>
  <si>
    <t>Propecia</t>
  </si>
  <si>
    <t>Remeron</t>
  </si>
  <si>
    <t>Sinemet</t>
  </si>
  <si>
    <t>Established Brands</t>
  </si>
  <si>
    <t>Cardiovascular</t>
  </si>
  <si>
    <t>Respiratory</t>
  </si>
  <si>
    <t>Non-Opioid Pain, Bone and Dermatology</t>
  </si>
  <si>
    <t>Three Months Ended March 31,</t>
  </si>
  <si>
    <t>Organon Revenue by Region</t>
  </si>
  <si>
    <t>Total sales</t>
  </si>
  <si>
    <t>U.S. plus the international regions may not equal total due to rounding.</t>
  </si>
  <si>
    <r>
      <rPr>
        <i/>
        <vertAlign val="superscript"/>
        <sz val="9"/>
        <color theme="1"/>
        <rFont val="Times New Roman"/>
        <family val="1"/>
      </rPr>
      <t xml:space="preserve">(1) </t>
    </r>
    <r>
      <rPr>
        <i/>
        <sz val="9"/>
        <color theme="1"/>
        <rFont val="Times New Roman"/>
        <family val="1"/>
      </rPr>
      <t>Includes sales of products not listed separately. Revenue from an arrangement for the sale of generic etonogestrel/ethinyl estradiol vaginal ring is included in Other Women's Health.</t>
    </r>
  </si>
  <si>
    <r>
      <rPr>
        <i/>
        <vertAlign val="superscript"/>
        <sz val="9"/>
        <color theme="1"/>
        <rFont val="Times New Roman"/>
        <family val="1"/>
      </rPr>
      <t xml:space="preserve">(2) </t>
    </r>
    <r>
      <rPr>
        <i/>
        <sz val="9"/>
        <color theme="1"/>
        <rFont val="Times New Roman"/>
        <family val="1"/>
      </rPr>
      <t>Includes allocated amounts from revenue hedging activities and manufacturing sales to Merck and third parties.</t>
    </r>
  </si>
  <si>
    <r>
      <t>Other</t>
    </r>
    <r>
      <rPr>
        <vertAlign val="superscript"/>
        <sz val="9"/>
        <rFont val="Times New Roman"/>
        <family val="1"/>
      </rPr>
      <t xml:space="preserve"> </t>
    </r>
    <r>
      <rPr>
        <i/>
        <vertAlign val="superscript"/>
        <sz val="9"/>
        <rFont val="Times New Roman"/>
        <family val="1"/>
      </rPr>
      <t>(1)</t>
    </r>
  </si>
  <si>
    <r>
      <t>Other</t>
    </r>
    <r>
      <rPr>
        <i/>
        <vertAlign val="superscript"/>
        <sz val="9"/>
        <rFont val="Times New Roman"/>
        <family val="1"/>
      </rPr>
      <t>(2)</t>
    </r>
  </si>
  <si>
    <r>
      <t>Other Non-Opioid Pain, Bone and Dermatology</t>
    </r>
    <r>
      <rPr>
        <i/>
        <vertAlign val="superscript"/>
        <sz val="9"/>
        <rFont val="Times New Roman"/>
        <family val="1"/>
      </rPr>
      <t>(1)</t>
    </r>
  </si>
  <si>
    <r>
      <t>Other Respiratory</t>
    </r>
    <r>
      <rPr>
        <i/>
        <vertAlign val="superscript"/>
        <sz val="9"/>
        <color theme="1"/>
        <rFont val="Times New Roman"/>
        <family val="1"/>
      </rPr>
      <t>(1)</t>
    </r>
  </si>
  <si>
    <r>
      <t>Other Cardiovascular</t>
    </r>
    <r>
      <rPr>
        <i/>
        <vertAlign val="superscript"/>
        <sz val="9"/>
        <rFont val="Times New Roman"/>
        <family val="1"/>
      </rPr>
      <t>(1)</t>
    </r>
  </si>
  <si>
    <r>
      <t>Other Biosimilars</t>
    </r>
    <r>
      <rPr>
        <i/>
        <vertAlign val="superscript"/>
        <sz val="9"/>
        <color theme="1"/>
        <rFont val="Times New Roman"/>
        <family val="1"/>
      </rPr>
      <t>(1)</t>
    </r>
  </si>
  <si>
    <r>
      <t>Other Women's Health</t>
    </r>
    <r>
      <rPr>
        <i/>
        <vertAlign val="superscript"/>
        <sz val="9"/>
        <rFont val="Times New Roman"/>
        <family val="1"/>
      </rPr>
      <t>(1)</t>
    </r>
  </si>
  <si>
    <t>Nexplanon/Implanon NXT</t>
  </si>
  <si>
    <t>Ganirelix Acetate</t>
  </si>
  <si>
    <t>Three Months Ended June 30,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</si>
</sst>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 applyAlignment="1">
      <alignment horizontal="left" indent="2"/>
    </xf>
    <xf numFmtId="164" fontId="3" fillId="0" borderId="0" xfId="1" applyNumberFormat="1" applyFont="1"/>
    <xf numFmtId="164" fontId="3" fillId="2" borderId="0" xfId="1" applyNumberFormat="1" applyFont="1" applyFill="1"/>
    <xf numFmtId="0" fontId="5" fillId="0" borderId="0" xfId="0" applyFont="1" applyAlignment="1">
      <alignment horizontal="left" indent="2"/>
    </xf>
    <xf numFmtId="0" fontId="5" fillId="0" borderId="0" xfId="0" applyFont="1"/>
    <xf numFmtId="0" fontId="6" fillId="0" borderId="0" xfId="0" applyFont="1" applyAlignment="1">
      <alignment horizontal="left" indent="1"/>
    </xf>
    <xf numFmtId="164" fontId="3" fillId="0" borderId="0" xfId="1" applyNumberFormat="1" applyFont="1" applyBorder="1"/>
    <xf numFmtId="164" fontId="3" fillId="2" borderId="0" xfId="1" applyNumberFormat="1" applyFont="1" applyFill="1" applyBorder="1"/>
    <xf numFmtId="0" fontId="5" fillId="0" borderId="0" xfId="0" applyFont="1" applyAlignment="1">
      <alignment horizontal="left"/>
    </xf>
    <xf numFmtId="0" fontId="7" fillId="0" borderId="0" xfId="0" applyFont="1"/>
    <xf numFmtId="164" fontId="2" fillId="0" borderId="0" xfId="1" applyNumberFormat="1" applyFont="1"/>
    <xf numFmtId="164" fontId="2" fillId="2" borderId="0" xfId="1" applyNumberFormat="1" applyFont="1" applyFill="1"/>
    <xf numFmtId="164" fontId="2" fillId="0" borderId="0" xfId="1" applyNumberFormat="1" applyFont="1" applyBorder="1"/>
    <xf numFmtId="164" fontId="2" fillId="2" borderId="0" xfId="1" applyNumberFormat="1" applyFont="1" applyFill="1" applyBorder="1"/>
    <xf numFmtId="165" fontId="2" fillId="0" borderId="0" xfId="2" applyNumberFormat="1" applyFont="1"/>
    <xf numFmtId="165" fontId="2" fillId="2" borderId="0" xfId="2" applyNumberFormat="1" applyFont="1" applyFill="1"/>
    <xf numFmtId="165" fontId="3" fillId="0" borderId="0" xfId="2" applyNumberFormat="1" applyFont="1"/>
    <xf numFmtId="165" fontId="3" fillId="2" borderId="0" xfId="2" applyNumberFormat="1" applyFont="1" applyFill="1"/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165" fontId="2" fillId="0" borderId="3" xfId="2" applyNumberFormat="1" applyFont="1" applyBorder="1"/>
    <xf numFmtId="165" fontId="2" fillId="2" borderId="3" xfId="2" applyNumberFormat="1" applyFont="1" applyFill="1" applyBorder="1"/>
    <xf numFmtId="165" fontId="3" fillId="0" borderId="3" xfId="2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ople.ey.com/WINNT/Profiles/graykev/Local%20Settings/Temporary%20Internet%20Files/OLK35/STD%20COST%20PROD%20HANDOF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Itsiagou/DSR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ople.ey.com/Documents%20and%20Settings/Winiarsk/My%20Documents/Temp/WHHM%20-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view.merck.com/ARTHUR/FORECAST/PED_PV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ople.ey.com/WINDOWS/TEMP/CRX_SLIDEs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HHD EUROPE"/>
      <sheetName val="USHH"/>
      <sheetName val="ASIAPACIFIC"/>
      <sheetName val="MVD"/>
      <sheetName val="BJK form"/>
      <sheetName val="new BJK form"/>
      <sheetName val="bjk-3"/>
      <sheetName val="product"/>
      <sheetName val="comments"/>
      <sheetName val="Sheet2"/>
      <sheetName val="List"/>
      <sheetName val="Cover Page"/>
      <sheetName val="Control (2)"/>
      <sheetName val="POSITION STATUS DESCRIPTIONS"/>
      <sheetName val="(MayFCST)XQ제형 축소 risk"/>
      <sheetName val="STD COST PROD HANDOFF"/>
      <sheetName val="Data"/>
      <sheetName val="P&amp;L Oct LRP Retrieve"/>
      <sheetName val="Sales To"/>
      <sheetName val="exNS month"/>
      <sheetName val="inNS month"/>
      <sheetName val="Uin recalc"/>
      <sheetName val="WS u recalc"/>
      <sheetName val="Instruction"/>
      <sheetName val="Market List"/>
      <sheetName val="Sales List"/>
      <sheetName val="Control Sheet"/>
      <sheetName val="par"/>
      <sheetName val="Drop Down Selections"/>
      <sheetName val="New Dorthe Summary by Country"/>
      <sheetName val="DropDowns"/>
      <sheetName val="BKKPRATE"/>
      <sheetName val="Slide31B"/>
      <sheetName val="BPC Retrieve"/>
      <sheetName val="Paramètres"/>
      <sheetName val="Drop Downs"/>
      <sheetName val="Brand list"/>
      <sheetName val="MHHD_EUROPE"/>
      <sheetName val="BJK_form"/>
      <sheetName val="new_BJK_form"/>
      <sheetName val="Cover_Page"/>
      <sheetName val="Control_(2)"/>
      <sheetName val="POSITION_STATUS_DESCRIPTIONS"/>
      <sheetName val="(MayFCST)XQ제형_축소_risk"/>
      <sheetName val="STD_COST_PROD_HANDOFF"/>
      <sheetName val="P&amp;L_Oct_LRP_Retrieve"/>
      <sheetName val="Control_Sheet"/>
      <sheetName val="Drop_Down_Selections"/>
      <sheetName val="Market_List"/>
      <sheetName val="Sales_List"/>
      <sheetName val="Sales_To"/>
      <sheetName val="exNS_month"/>
      <sheetName val="inNS_month"/>
      <sheetName val="Uin_recalc"/>
      <sheetName val="WS_u_recalc"/>
      <sheetName val="New_Dorthe_Summary_by_Country"/>
      <sheetName val="BPC_Retrieve"/>
      <sheetName val="Drop_Downs"/>
      <sheetName val="Drop down options"/>
      <sheetName val="실제IMS4Q MayFC"/>
      <sheetName val="Unit1"/>
      <sheetName val="Paramete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-in"/>
      <sheetName val="REPORT"/>
      <sheetName val="KPIs"/>
      <sheetName val="Plan"/>
      <sheetName val="LE"/>
      <sheetName val="Pr.Y."/>
      <sheetName val="YTD-ACT"/>
      <sheetName val="BOBU"/>
      <sheetName val="PPBU"/>
      <sheetName val="STumor"/>
      <sheetName val="Virology"/>
      <sheetName val="HCBU"/>
      <sheetName val="Cardiology"/>
      <sheetName val="IBU"/>
    </sheetNames>
    <sheetDataSet>
      <sheetData sheetId="0" refreshError="1">
        <row r="44">
          <cell r="C44">
            <v>1</v>
          </cell>
          <cell r="D44">
            <v>0</v>
          </cell>
          <cell r="E44" t="e">
            <v>#REF!</v>
          </cell>
        </row>
        <row r="45">
          <cell r="D45">
            <v>0</v>
          </cell>
          <cell r="E45" t="e">
            <v>#REF!</v>
          </cell>
        </row>
        <row r="46">
          <cell r="D46">
            <v>0</v>
          </cell>
          <cell r="E46" t="e">
            <v>#REF!</v>
          </cell>
        </row>
        <row r="47">
          <cell r="D47">
            <v>0</v>
          </cell>
          <cell r="E47" t="e">
            <v>#REF!</v>
          </cell>
        </row>
        <row r="48">
          <cell r="D48">
            <v>0</v>
          </cell>
          <cell r="E48" t="e">
            <v>#REF!</v>
          </cell>
        </row>
        <row r="49">
          <cell r="D49">
            <v>0</v>
          </cell>
          <cell r="E49" t="e">
            <v>#REF!</v>
          </cell>
        </row>
        <row r="50">
          <cell r="D50">
            <v>0</v>
          </cell>
          <cell r="E50" t="e">
            <v>#REF!</v>
          </cell>
        </row>
        <row r="51">
          <cell r="D51">
            <v>0</v>
          </cell>
          <cell r="E51" t="e">
            <v>#REF!</v>
          </cell>
        </row>
        <row r="52">
          <cell r="D52">
            <v>0</v>
          </cell>
          <cell r="E52" t="e">
            <v>#REF!</v>
          </cell>
        </row>
        <row r="53">
          <cell r="D53">
            <v>0</v>
          </cell>
          <cell r="E53" t="e">
            <v>#REF!</v>
          </cell>
        </row>
        <row r="54">
          <cell r="D54">
            <v>0</v>
          </cell>
          <cell r="E54" t="e">
            <v>#REF!</v>
          </cell>
        </row>
        <row r="55">
          <cell r="D55">
            <v>0</v>
          </cell>
          <cell r="E55" t="e">
            <v>#REF!</v>
          </cell>
        </row>
        <row r="56">
          <cell r="D56">
            <v>0</v>
          </cell>
          <cell r="E56" t="e">
            <v>#REF!</v>
          </cell>
        </row>
        <row r="57">
          <cell r="D57">
            <v>0</v>
          </cell>
          <cell r="E57" t="e">
            <v>#REF!</v>
          </cell>
        </row>
        <row r="58">
          <cell r="D58">
            <v>0</v>
          </cell>
          <cell r="E58" t="e">
            <v>#REF!</v>
          </cell>
        </row>
        <row r="59">
          <cell r="D59">
            <v>0</v>
          </cell>
          <cell r="E59" t="e">
            <v>#REF!</v>
          </cell>
        </row>
        <row r="60">
          <cell r="D60">
            <v>0</v>
          </cell>
          <cell r="E60" t="e">
            <v>#REF!</v>
          </cell>
        </row>
        <row r="61">
          <cell r="D61">
            <v>0</v>
          </cell>
          <cell r="E61" t="e">
            <v>#REF!</v>
          </cell>
        </row>
        <row r="62">
          <cell r="D62">
            <v>0</v>
          </cell>
          <cell r="E62" t="e">
            <v>#REF!</v>
          </cell>
        </row>
        <row r="63">
          <cell r="D63">
            <v>0</v>
          </cell>
          <cell r="E63" t="e">
            <v>#REF!</v>
          </cell>
        </row>
        <row r="64">
          <cell r="D64">
            <v>0</v>
          </cell>
          <cell r="E64" t="e">
            <v>#REF!</v>
          </cell>
        </row>
        <row r="65">
          <cell r="D65">
            <v>0</v>
          </cell>
          <cell r="E65" t="e">
            <v>#REF!</v>
          </cell>
        </row>
        <row r="66">
          <cell r="E66" t="e">
            <v>#REF!</v>
          </cell>
        </row>
        <row r="67">
          <cell r="D67" t="str">
            <v xml:space="preserve"> </v>
          </cell>
          <cell r="E67" t="e">
            <v>#REF!</v>
          </cell>
        </row>
        <row r="68">
          <cell r="D68" t="str">
            <v xml:space="preserve"> </v>
          </cell>
          <cell r="E68" t="e">
            <v>#REF!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Act vs AP and Prior"/>
      <sheetName val="EA by Qtr"/>
      <sheetName val="Act vs AP by Qtr"/>
      <sheetName val="Act vs Prior by Qtr"/>
      <sheetName val="2005 Act"/>
      <sheetName val="2003 Act"/>
      <sheetName val="Estimates"/>
      <sheetName val="2005 Monthly AP"/>
      <sheetName val="2004 Act"/>
      <sheetName val="YTD EST"/>
      <sheetName val="Source of Expense - WHHM"/>
      <sheetName val="Source of Expense - Megatrials"/>
      <sheetName val="FASTR load - WHHM"/>
      <sheetName val="FASTR load - SPJV"/>
      <sheetName val="FASTR load - Mura"/>
      <sheetName val="PIEVO"/>
      <sheetName val="PIEVO - QTR"/>
      <sheetName val="V-Data (Month)"/>
      <sheetName val="V-Data (YTD)"/>
      <sheetName val="CSV (Load File)"/>
      <sheetName val="JV cs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Screen"/>
      <sheetName val="VersionChanges"/>
      <sheetName val="Results"/>
      <sheetName val="Charts"/>
      <sheetName val="MonteCarlo"/>
      <sheetName val="Assumptions"/>
      <sheetName val="Dates"/>
      <sheetName val="Prob"/>
      <sheetName val="Dosing"/>
      <sheetName val="AgPen"/>
      <sheetName val="VaccRates"/>
      <sheetName val="C"/>
      <sheetName val="Evt1"/>
      <sheetName val="Evt2"/>
      <sheetName val="Wastage"/>
      <sheetName val="Pricing"/>
      <sheetName val="FromModelCreator"/>
      <sheetName val="Cascade"/>
      <sheetName val="Workspace"/>
      <sheetName val="MainCode"/>
      <sheetName val="Functions"/>
      <sheetName val="CHCode"/>
      <sheetName val="MCCode"/>
      <sheetName val="CBMacro"/>
      <sheetName val="FHCode"/>
      <sheetName val="CommentCode"/>
      <sheetName val="ScenarioCode"/>
      <sheetName val="Database R"/>
      <sheetName val="Database R (2)"/>
      <sheetName val="Database W"/>
      <sheetName val="Database W(2)"/>
      <sheetName val="Database W(3)"/>
      <sheetName val="Database MC"/>
      <sheetName val="Database Extra"/>
      <sheetName val="Database Extra_2"/>
      <sheetName val="dbCode_1"/>
      <sheetName val="dbCode_2"/>
      <sheetName val="dbCode_3"/>
      <sheetName val="dbCode_4"/>
      <sheetName val="dbCode_5"/>
      <sheetName val="dbCode_6"/>
      <sheetName val="dbCode_7"/>
      <sheetName val="FH1"/>
      <sheetName val="FH2a"/>
      <sheetName val="FH2b"/>
      <sheetName val="FH2c"/>
      <sheetName val="FH2d"/>
      <sheetName val="GraphDialog"/>
      <sheetName val="CommentDialog"/>
      <sheetName val="AssumReport"/>
      <sheetName val="ScenarioDialog"/>
      <sheetName val="Parameters"/>
      <sheetName val="MHHD EUROPE"/>
      <sheetName val="d148"/>
      <sheetName val="01Other"/>
      <sheetName val="Transfers - detail app1"/>
      <sheetName val="Summ"/>
      <sheetName val="PivotAntigensbyState"/>
      <sheetName val="Dropdowns"/>
      <sheetName val="Sales Sum"/>
      <sheetName val="HCAPR"/>
      <sheetName val="Control_Sheet"/>
      <sheetName val="BaseData"/>
      <sheetName val="Bear_Data"/>
      <sheetName val="Berstein_Data"/>
      <sheetName val="BofA_Data"/>
      <sheetName val="Citigroup_Data"/>
      <sheetName val="Cowen_Data"/>
      <sheetName val="Credit-Suisse_Data"/>
      <sheetName val="Deutsche_Data"/>
      <sheetName val="FBR_Data"/>
      <sheetName val="GS_Data"/>
      <sheetName val="JPMorgan_Data"/>
      <sheetName val="Lehman_Data"/>
      <sheetName val="Merrill_Data"/>
      <sheetName val="MorganStanley_Data"/>
      <sheetName val="Prudential_Data"/>
      <sheetName val="UBS_Data"/>
      <sheetName val="Control"/>
      <sheetName val="PPXLSaveData3"/>
      <sheetName val="Control (2)"/>
      <sheetName val="Cons"/>
      <sheetName val="List"/>
      <sheetName val="#5- 2014 Budget vs 2014 Nov FC"/>
      <sheetName val="PED_PVT"/>
      <sheetName val="EB trends"/>
      <sheetName val="EB"/>
      <sheetName val="EA EB"/>
      <sheetName val="Menus"/>
      <sheetName val="Instruction"/>
      <sheetName val="PGM calc"/>
      <sheetName val="Data"/>
      <sheetName val="Sheet2"/>
      <sheetName val="FTE"/>
      <sheetName val="mynotes"/>
      <sheetName val="Definitions"/>
      <sheetName val="BPC Retrieve"/>
      <sheetName val="Lookup"/>
      <sheetName val="Database_R"/>
      <sheetName val="Database_R_(2)"/>
      <sheetName val="Database_W"/>
      <sheetName val="Database_W(2)"/>
      <sheetName val="Database_W(3)"/>
      <sheetName val="Database_MC"/>
      <sheetName val="Database_Extra"/>
      <sheetName val="Database_Extra_2"/>
      <sheetName val="Sales_Sum"/>
      <sheetName val="MHHD_EUROPE"/>
      <sheetName val="Transfers_-_detail_app1"/>
      <sheetName val="Control_(2)"/>
      <sheetName val="#5-_2014_Budget_vs_2014_Nov_FC"/>
      <sheetName val="PGM_calc"/>
      <sheetName val="EB_trends"/>
      <sheetName val="EA_EB"/>
      <sheetName val="BPC_Retrieve"/>
      <sheetName val="Jan"/>
      <sheetName val="Parameter"/>
      <sheetName val="Banks Details"/>
      <sheetName val="B60"/>
      <sheetName val="W61070"/>
    </sheetNames>
    <sheetDataSet>
      <sheetData sheetId="0" refreshError="1">
        <row r="20">
          <cell r="D20">
            <v>1996</v>
          </cell>
        </row>
        <row r="22">
          <cell r="D22">
            <v>25</v>
          </cell>
        </row>
        <row r="205">
          <cell r="C205">
            <v>0.129999995231628</v>
          </cell>
        </row>
        <row r="208">
          <cell r="C208">
            <v>0.119999997317791</v>
          </cell>
        </row>
        <row r="209">
          <cell r="C209">
            <v>0.119999997317791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31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8483-0114-4E09-AC61-2989372414FC}">
  <sheetPr>
    <pageSetUpPr fitToPage="1"/>
  </sheetPr>
  <dimension ref="A1:P51"/>
  <sheetViews>
    <sheetView showGridLines="0" tabSelected="1" zoomScale="112" zoomScaleNormal="112" workbookViewId="0">
      <selection activeCell="A16" sqref="A16"/>
    </sheetView>
  </sheetViews>
  <sheetFormatPr defaultColWidth="8.85546875" defaultRowHeight="12" x14ac:dyDescent="0.2"/>
  <cols>
    <col min="1" max="1" width="37.7109375" style="2" customWidth="1"/>
    <col min="2" max="8" width="8.7109375" style="2" customWidth="1"/>
    <col min="9" max="9" width="1.28515625" style="2" customWidth="1"/>
    <col min="10" max="16" width="8.7109375" style="2" customWidth="1"/>
    <col min="17" max="16384" width="8.85546875" style="2"/>
  </cols>
  <sheetData>
    <row r="1" spans="1:16" s="1" customFormat="1" x14ac:dyDescent="0.2">
      <c r="A1" s="1" t="s">
        <v>40</v>
      </c>
    </row>
    <row r="3" spans="1:16" x14ac:dyDescent="0.2">
      <c r="B3" s="32" t="s">
        <v>54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B4" s="31">
        <v>2021</v>
      </c>
      <c r="C4" s="31"/>
      <c r="D4" s="31"/>
      <c r="E4" s="31"/>
      <c r="F4" s="31"/>
      <c r="G4" s="31"/>
      <c r="H4" s="31"/>
      <c r="J4" s="32">
        <v>2020</v>
      </c>
      <c r="K4" s="32"/>
      <c r="L4" s="32"/>
      <c r="M4" s="32"/>
      <c r="N4" s="32"/>
      <c r="O4" s="32"/>
      <c r="P4" s="32"/>
    </row>
    <row r="5" spans="1:16" s="1" customFormat="1" ht="48" x14ac:dyDescent="0.2">
      <c r="A5" s="3"/>
      <c r="B5" s="4" t="s">
        <v>3</v>
      </c>
      <c r="C5" s="4" t="s">
        <v>4</v>
      </c>
      <c r="D5" s="4" t="s">
        <v>0</v>
      </c>
      <c r="E5" s="26" t="s">
        <v>5</v>
      </c>
      <c r="F5" s="26" t="s">
        <v>1</v>
      </c>
      <c r="G5" s="4" t="s">
        <v>2</v>
      </c>
      <c r="H5" s="5" t="s">
        <v>6</v>
      </c>
      <c r="J5" s="4" t="s">
        <v>3</v>
      </c>
      <c r="K5" s="4" t="s">
        <v>4</v>
      </c>
      <c r="L5" s="4" t="s">
        <v>0</v>
      </c>
      <c r="M5" s="4" t="s">
        <v>5</v>
      </c>
      <c r="N5" s="4" t="s">
        <v>1</v>
      </c>
      <c r="O5" s="4" t="s">
        <v>2</v>
      </c>
      <c r="P5" s="5" t="s">
        <v>6</v>
      </c>
    </row>
    <row r="6" spans="1:16" s="1" customFormat="1" x14ac:dyDescent="0.2">
      <c r="A6" s="6" t="s">
        <v>7</v>
      </c>
      <c r="E6" s="27"/>
      <c r="F6" s="27"/>
      <c r="H6" s="7"/>
      <c r="P6" s="7"/>
    </row>
    <row r="7" spans="1:16" x14ac:dyDescent="0.2">
      <c r="A7" s="8" t="s">
        <v>52</v>
      </c>
      <c r="B7" s="22">
        <v>128.51855108000001</v>
      </c>
      <c r="C7" s="22">
        <v>6.4645742100000003</v>
      </c>
      <c r="D7" s="22">
        <v>0.10955158999999999</v>
      </c>
      <c r="E7" s="22">
        <v>23.918765829999998</v>
      </c>
      <c r="F7" s="22">
        <v>25.412747589999999</v>
      </c>
      <c r="G7" s="22">
        <v>0</v>
      </c>
      <c r="H7" s="23">
        <v>184.42419030000002</v>
      </c>
      <c r="I7" s="24"/>
      <c r="J7" s="24">
        <v>87.41671070999999</v>
      </c>
      <c r="K7" s="24">
        <v>5.07943985</v>
      </c>
      <c r="L7" s="24">
        <v>4.8921249999999999E-2</v>
      </c>
      <c r="M7" s="24">
        <v>8.5016320899999993</v>
      </c>
      <c r="N7" s="24">
        <v>30.81403384</v>
      </c>
      <c r="O7" s="24">
        <v>0</v>
      </c>
      <c r="P7" s="25">
        <v>131.86073887000001</v>
      </c>
    </row>
    <row r="8" spans="1:16" x14ac:dyDescent="0.2">
      <c r="A8" s="8" t="s">
        <v>9</v>
      </c>
      <c r="B8" s="18">
        <v>26.5870937</v>
      </c>
      <c r="C8" s="18">
        <v>6.7030715399999998</v>
      </c>
      <c r="D8" s="18">
        <v>18.091290409999999</v>
      </c>
      <c r="E8" s="18">
        <v>12.42272307</v>
      </c>
      <c r="F8" s="18">
        <v>0.98342018999999992</v>
      </c>
      <c r="G8" s="18">
        <v>0</v>
      </c>
      <c r="H8" s="19">
        <v>64.78759891</v>
      </c>
      <c r="J8" s="9">
        <v>19.649571379999998</v>
      </c>
      <c r="K8" s="9">
        <v>8.0114354800000012</v>
      </c>
      <c r="L8" s="9">
        <v>10.322147019999999</v>
      </c>
      <c r="M8" s="9">
        <v>4.4023359699999993</v>
      </c>
      <c r="N8" s="9">
        <v>1.33646555</v>
      </c>
      <c r="O8" s="18">
        <v>0</v>
      </c>
      <c r="P8" s="10">
        <v>43.721956179999999</v>
      </c>
    </row>
    <row r="9" spans="1:16" x14ac:dyDescent="0.2">
      <c r="A9" s="8" t="s">
        <v>8</v>
      </c>
      <c r="B9" s="18">
        <v>25.55313185</v>
      </c>
      <c r="C9" s="18">
        <v>0.94896392000000007</v>
      </c>
      <c r="D9" s="18">
        <v>0</v>
      </c>
      <c r="E9" s="18">
        <v>19.707787570000001</v>
      </c>
      <c r="F9" s="18">
        <v>6.8645979800000001</v>
      </c>
      <c r="G9" s="18">
        <v>0</v>
      </c>
      <c r="H9" s="19">
        <v>53.074481320000004</v>
      </c>
      <c r="J9" s="9">
        <v>35.030728530000005</v>
      </c>
      <c r="K9" s="9">
        <v>1.96931569</v>
      </c>
      <c r="L9" s="9">
        <v>0</v>
      </c>
      <c r="M9" s="9">
        <v>20.316112370000003</v>
      </c>
      <c r="N9" s="9">
        <v>5.6012389900000006</v>
      </c>
      <c r="O9" s="18">
        <v>0</v>
      </c>
      <c r="P9" s="10">
        <v>62.917396270000005</v>
      </c>
    </row>
    <row r="10" spans="1:16" x14ac:dyDescent="0.2">
      <c r="A10" s="8" t="s">
        <v>53</v>
      </c>
      <c r="B10" s="18">
        <v>5.4046786900000008</v>
      </c>
      <c r="C10" s="18">
        <v>5.7622817599999996</v>
      </c>
      <c r="D10" s="18">
        <v>6.9597013399999996</v>
      </c>
      <c r="E10" s="18">
        <v>10.09207265</v>
      </c>
      <c r="F10" s="18">
        <v>2.4716331600000001</v>
      </c>
      <c r="G10" s="18">
        <v>0</v>
      </c>
      <c r="H10" s="19">
        <v>30.690367600000002</v>
      </c>
      <c r="J10" s="9">
        <v>3.2686207500000002</v>
      </c>
      <c r="K10" s="9">
        <v>4.3429578700000002</v>
      </c>
      <c r="L10" s="9">
        <v>3.1562022000000001</v>
      </c>
      <c r="M10" s="9">
        <v>3.1846953300000003</v>
      </c>
      <c r="N10" s="9">
        <v>0.15894848</v>
      </c>
      <c r="O10" s="18">
        <v>0</v>
      </c>
      <c r="P10" s="10">
        <v>14.11142512</v>
      </c>
    </row>
    <row r="11" spans="1:16" x14ac:dyDescent="0.2">
      <c r="A11" s="8" t="s">
        <v>11</v>
      </c>
      <c r="B11" s="18">
        <v>0</v>
      </c>
      <c r="C11" s="18">
        <v>0.58643031000000001</v>
      </c>
      <c r="D11" s="18">
        <v>0</v>
      </c>
      <c r="E11" s="18">
        <v>10.8663744</v>
      </c>
      <c r="F11" s="18">
        <v>6.0830216799999999</v>
      </c>
      <c r="G11" s="18">
        <v>0</v>
      </c>
      <c r="H11" s="19">
        <v>17.53582639</v>
      </c>
      <c r="J11" s="9">
        <v>0</v>
      </c>
      <c r="K11" s="9">
        <v>0.42701042</v>
      </c>
      <c r="L11" s="9">
        <v>0</v>
      </c>
      <c r="M11" s="9">
        <v>9.6086084199999995</v>
      </c>
      <c r="N11" s="9">
        <v>5.3724692999999997</v>
      </c>
      <c r="O11" s="18">
        <v>0</v>
      </c>
      <c r="P11" s="10">
        <v>15.40808859</v>
      </c>
    </row>
    <row r="12" spans="1:16" s="12" customFormat="1" ht="12.75" x14ac:dyDescent="0.2">
      <c r="A12" s="11" t="s">
        <v>51</v>
      </c>
      <c r="B12" s="18">
        <v>22.986732929999988</v>
      </c>
      <c r="C12" s="18">
        <v>17.064780570000003</v>
      </c>
      <c r="D12" s="18">
        <v>0</v>
      </c>
      <c r="E12" s="18">
        <v>11.743728939999997</v>
      </c>
      <c r="F12" s="18">
        <v>13.965777729999992</v>
      </c>
      <c r="G12" s="18">
        <v>0</v>
      </c>
      <c r="H12" s="19">
        <v>66.19764164999998</v>
      </c>
      <c r="J12" s="9">
        <v>53.579842930000012</v>
      </c>
      <c r="K12" s="9">
        <v>12.310612480000003</v>
      </c>
      <c r="L12" s="9">
        <v>0</v>
      </c>
      <c r="M12" s="9">
        <v>7.6862016600000018</v>
      </c>
      <c r="N12" s="9">
        <v>7.9984550400000032</v>
      </c>
      <c r="O12" s="18">
        <v>0</v>
      </c>
      <c r="P12" s="10">
        <v>81.575112969999964</v>
      </c>
    </row>
    <row r="13" spans="1:16" s="12" customFormat="1" x14ac:dyDescent="0.2">
      <c r="A13" s="6" t="s">
        <v>13</v>
      </c>
      <c r="B13" s="18"/>
      <c r="C13" s="18"/>
      <c r="D13" s="18"/>
      <c r="E13" s="18"/>
      <c r="F13" s="18"/>
      <c r="G13" s="18"/>
      <c r="H13" s="19"/>
      <c r="J13" s="9"/>
      <c r="K13" s="9"/>
      <c r="L13" s="9"/>
      <c r="M13" s="9"/>
      <c r="N13" s="9"/>
      <c r="O13" s="9"/>
      <c r="P13" s="10"/>
    </row>
    <row r="14" spans="1:16" x14ac:dyDescent="0.2">
      <c r="A14" s="8" t="s">
        <v>12</v>
      </c>
      <c r="B14" s="18">
        <v>35.76553783</v>
      </c>
      <c r="C14" s="18">
        <v>1.8410143999999999</v>
      </c>
      <c r="D14" s="18">
        <v>0</v>
      </c>
      <c r="E14" s="18">
        <v>5.03696374</v>
      </c>
      <c r="F14" s="18">
        <v>0</v>
      </c>
      <c r="G14" s="18">
        <v>0</v>
      </c>
      <c r="H14" s="19">
        <v>42.643515969999996</v>
      </c>
      <c r="J14" s="9">
        <v>27.519320309999998</v>
      </c>
      <c r="K14" s="9">
        <v>0.19700242000000001</v>
      </c>
      <c r="L14" s="9">
        <v>0</v>
      </c>
      <c r="M14" s="9">
        <v>2.6257762699999998</v>
      </c>
      <c r="N14" s="9">
        <v>0</v>
      </c>
      <c r="O14" s="9">
        <v>0</v>
      </c>
      <c r="P14" s="10">
        <v>30.342098960000001</v>
      </c>
    </row>
    <row r="15" spans="1:16" x14ac:dyDescent="0.2">
      <c r="A15" s="8" t="s">
        <v>14</v>
      </c>
      <c r="B15" s="18">
        <v>7.3005096100000006</v>
      </c>
      <c r="C15" s="18">
        <v>0.27504715999999996</v>
      </c>
      <c r="D15" s="18">
        <v>0</v>
      </c>
      <c r="E15" s="18">
        <v>14.83813488</v>
      </c>
      <c r="F15" s="18">
        <v>0</v>
      </c>
      <c r="G15" s="18">
        <v>0</v>
      </c>
      <c r="H15" s="19">
        <v>22.413691649999997</v>
      </c>
      <c r="J15" s="9">
        <v>0</v>
      </c>
      <c r="K15" s="9">
        <v>0.26154067999999997</v>
      </c>
      <c r="L15" s="9">
        <v>0</v>
      </c>
      <c r="M15" s="9">
        <v>17.933688109999999</v>
      </c>
      <c r="N15" s="9">
        <v>0</v>
      </c>
      <c r="O15" s="9">
        <v>0</v>
      </c>
      <c r="P15" s="10">
        <v>18.627543249999999</v>
      </c>
    </row>
    <row r="16" spans="1:16" x14ac:dyDescent="0.2">
      <c r="A16" s="8" t="s">
        <v>15</v>
      </c>
      <c r="B16" s="18">
        <v>0</v>
      </c>
      <c r="C16" s="18">
        <v>4.7196636999999999</v>
      </c>
      <c r="D16" s="18">
        <v>0</v>
      </c>
      <c r="E16" s="18">
        <v>6.0336719500000005</v>
      </c>
      <c r="F16" s="18">
        <v>0</v>
      </c>
      <c r="G16" s="18">
        <v>0</v>
      </c>
      <c r="H16" s="19">
        <v>10.75333565</v>
      </c>
      <c r="J16" s="9">
        <v>0</v>
      </c>
      <c r="K16" s="9">
        <v>3.0667190099999999</v>
      </c>
      <c r="L16" s="9">
        <v>0</v>
      </c>
      <c r="M16" s="9">
        <v>4.135243</v>
      </c>
      <c r="N16" s="9">
        <v>3.8047968299999999</v>
      </c>
      <c r="O16" s="9">
        <v>0</v>
      </c>
      <c r="P16" s="10">
        <v>11.00675874</v>
      </c>
    </row>
    <row r="17" spans="1:16" ht="12.75" x14ac:dyDescent="0.2">
      <c r="A17" s="8" t="s">
        <v>50</v>
      </c>
      <c r="B17" s="18">
        <v>0</v>
      </c>
      <c r="C17" s="18">
        <v>1.1974578999999999</v>
      </c>
      <c r="D17" s="18">
        <v>0</v>
      </c>
      <c r="E17" s="18">
        <v>8.7072053599999961</v>
      </c>
      <c r="F17" s="18">
        <v>0</v>
      </c>
      <c r="G17" s="18">
        <v>0</v>
      </c>
      <c r="H17" s="19">
        <v>9.9046632600000208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</v>
      </c>
    </row>
    <row r="18" spans="1:16" x14ac:dyDescent="0.2">
      <c r="A18" s="6" t="s">
        <v>35</v>
      </c>
      <c r="B18" s="18"/>
      <c r="C18" s="18"/>
      <c r="D18" s="18"/>
      <c r="E18" s="18"/>
      <c r="F18" s="18"/>
      <c r="G18" s="18"/>
      <c r="H18" s="19"/>
      <c r="J18" s="9"/>
      <c r="K18" s="9"/>
      <c r="L18" s="9"/>
      <c r="M18" s="9"/>
      <c r="N18" s="9"/>
      <c r="O18" s="9"/>
      <c r="P18" s="10"/>
    </row>
    <row r="19" spans="1:16" x14ac:dyDescent="0.2">
      <c r="A19" s="13" t="s">
        <v>36</v>
      </c>
      <c r="B19" s="18"/>
      <c r="C19" s="18"/>
      <c r="D19" s="18"/>
      <c r="E19" s="18"/>
      <c r="F19" s="18"/>
      <c r="G19" s="18"/>
      <c r="H19" s="19"/>
      <c r="J19" s="9"/>
      <c r="K19" s="9"/>
      <c r="L19" s="9"/>
      <c r="M19" s="9"/>
      <c r="N19" s="9"/>
      <c r="O19" s="9"/>
      <c r="P19" s="10"/>
    </row>
    <row r="20" spans="1:16" x14ac:dyDescent="0.2">
      <c r="A20" s="8" t="s">
        <v>16</v>
      </c>
      <c r="B20" s="18">
        <v>1.76869528</v>
      </c>
      <c r="C20" s="18">
        <v>20.960918719999999</v>
      </c>
      <c r="D20" s="18">
        <v>41.966817399999996</v>
      </c>
      <c r="E20" s="18">
        <v>26.58686986</v>
      </c>
      <c r="F20" s="18">
        <v>7.3121979000000001</v>
      </c>
      <c r="G20" s="18">
        <v>0</v>
      </c>
      <c r="H20" s="19">
        <v>98.595499160000003</v>
      </c>
      <c r="J20" s="9">
        <v>-1.3226433500000001</v>
      </c>
      <c r="K20" s="9">
        <v>80.756552569999997</v>
      </c>
      <c r="L20" s="9">
        <v>27.403234569999999</v>
      </c>
      <c r="M20" s="9">
        <v>22.474006510000002</v>
      </c>
      <c r="N20" s="9">
        <v>7.4489639099999998</v>
      </c>
      <c r="O20" s="9">
        <v>0</v>
      </c>
      <c r="P20" s="10">
        <v>136.76011378999999</v>
      </c>
    </row>
    <row r="21" spans="1:16" x14ac:dyDescent="0.2">
      <c r="A21" s="11" t="s">
        <v>17</v>
      </c>
      <c r="B21" s="18">
        <v>2.4847597499999998</v>
      </c>
      <c r="C21" s="18">
        <v>10.572161150000001</v>
      </c>
      <c r="D21" s="18">
        <v>0.46986015000000003</v>
      </c>
      <c r="E21" s="18">
        <v>24.4227904</v>
      </c>
      <c r="F21" s="18">
        <v>6.9797053899999995</v>
      </c>
      <c r="G21" s="18">
        <v>0</v>
      </c>
      <c r="H21" s="19">
        <v>44.929276840000007</v>
      </c>
      <c r="J21" s="9">
        <v>2.0932237699999998</v>
      </c>
      <c r="K21" s="9">
        <v>7.9774024299999997</v>
      </c>
      <c r="L21" s="9">
        <v>0</v>
      </c>
      <c r="M21" s="9">
        <v>19.28660373</v>
      </c>
      <c r="N21" s="9">
        <v>8.9096518499999995</v>
      </c>
      <c r="O21" s="9">
        <v>0</v>
      </c>
      <c r="P21" s="10">
        <v>38.681151619999994</v>
      </c>
    </row>
    <row r="22" spans="1:16" x14ac:dyDescent="0.2">
      <c r="A22" s="8" t="s">
        <v>18</v>
      </c>
      <c r="B22" s="18">
        <v>0</v>
      </c>
      <c r="C22" s="18">
        <v>37.038231270000004</v>
      </c>
      <c r="D22" s="18">
        <v>0</v>
      </c>
      <c r="E22" s="18">
        <v>75.388609160000001</v>
      </c>
      <c r="F22" s="18">
        <v>8.8152251999999987</v>
      </c>
      <c r="G22" s="18">
        <v>0</v>
      </c>
      <c r="H22" s="19">
        <v>121.24206563</v>
      </c>
      <c r="J22" s="9">
        <v>0</v>
      </c>
      <c r="K22" s="9">
        <v>34.071714920000005</v>
      </c>
      <c r="L22" s="9">
        <v>0</v>
      </c>
      <c r="M22" s="9">
        <v>75.296428569999989</v>
      </c>
      <c r="N22" s="9">
        <v>6.0797663899999996</v>
      </c>
      <c r="O22" s="9">
        <v>0</v>
      </c>
      <c r="P22" s="10">
        <v>115.4479087</v>
      </c>
    </row>
    <row r="23" spans="1:16" x14ac:dyDescent="0.2">
      <c r="A23" s="8" t="s">
        <v>19</v>
      </c>
      <c r="B23" s="18">
        <v>0</v>
      </c>
      <c r="C23" s="18">
        <v>17.546773290000001</v>
      </c>
      <c r="D23" s="18">
        <v>0</v>
      </c>
      <c r="E23" s="18">
        <v>0</v>
      </c>
      <c r="F23" s="18">
        <v>0.11918384</v>
      </c>
      <c r="G23" s="18">
        <v>0</v>
      </c>
      <c r="H23" s="19">
        <v>17.665957129999999</v>
      </c>
      <c r="J23" s="9">
        <v>0</v>
      </c>
      <c r="K23" s="9">
        <v>30.511877350000002</v>
      </c>
      <c r="L23" s="9">
        <v>0</v>
      </c>
      <c r="M23" s="9">
        <v>0</v>
      </c>
      <c r="N23" s="9">
        <v>0</v>
      </c>
      <c r="O23" s="9">
        <v>0</v>
      </c>
      <c r="P23" s="10">
        <v>30.511877170000002</v>
      </c>
    </row>
    <row r="24" spans="1:16" x14ac:dyDescent="0.2">
      <c r="A24" s="8" t="s">
        <v>20</v>
      </c>
      <c r="B24" s="18">
        <v>2.2709258999999999</v>
      </c>
      <c r="C24" s="18">
        <v>26.207719539999999</v>
      </c>
      <c r="D24" s="18">
        <v>41.040607020000003</v>
      </c>
      <c r="E24" s="18">
        <v>9.7727607400000007</v>
      </c>
      <c r="F24" s="18">
        <v>7.1394776200000001</v>
      </c>
      <c r="G24" s="18">
        <v>0</v>
      </c>
      <c r="H24" s="19">
        <v>86.431490819999993</v>
      </c>
      <c r="J24" s="9">
        <v>4.6318148399999997</v>
      </c>
      <c r="K24" s="9">
        <v>28.869908199999998</v>
      </c>
      <c r="L24" s="9">
        <v>46.030118219999999</v>
      </c>
      <c r="M24" s="9">
        <v>10.428369029999999</v>
      </c>
      <c r="N24" s="9">
        <v>8.2404783600000009</v>
      </c>
      <c r="O24" s="9">
        <v>0</v>
      </c>
      <c r="P24" s="10">
        <v>98.200689499999996</v>
      </c>
    </row>
    <row r="25" spans="1:16" x14ac:dyDescent="0.2">
      <c r="A25" s="8" t="s">
        <v>21</v>
      </c>
      <c r="B25" s="18">
        <v>0.88144862999999996</v>
      </c>
      <c r="C25" s="18">
        <v>3.41954241</v>
      </c>
      <c r="D25" s="18">
        <v>5.7148605000000003</v>
      </c>
      <c r="E25" s="18">
        <v>5.0835963799999995</v>
      </c>
      <c r="F25" s="18">
        <v>1.1579146499999999</v>
      </c>
      <c r="G25" s="18">
        <v>0</v>
      </c>
      <c r="H25" s="19">
        <v>16.257362570000002</v>
      </c>
      <c r="J25" s="9">
        <v>1.16459015</v>
      </c>
      <c r="K25" s="9">
        <v>4.0826834700000001</v>
      </c>
      <c r="L25" s="9">
        <v>4.3223760700000007</v>
      </c>
      <c r="M25" s="9">
        <v>4.2017705999999997</v>
      </c>
      <c r="N25" s="9">
        <v>1.7896192799999999</v>
      </c>
      <c r="O25" s="9">
        <v>0</v>
      </c>
      <c r="P25" s="10">
        <v>15.56104073</v>
      </c>
    </row>
    <row r="26" spans="1:16" s="12" customFormat="1" ht="12.75" x14ac:dyDescent="0.2">
      <c r="A26" s="11" t="s">
        <v>49</v>
      </c>
      <c r="B26" s="18">
        <v>0</v>
      </c>
      <c r="C26" s="18">
        <v>22.366733919999987</v>
      </c>
      <c r="D26" s="18">
        <v>1.9015900000027841E-3</v>
      </c>
      <c r="E26" s="18">
        <v>15.918912779999999</v>
      </c>
      <c r="F26" s="18">
        <v>6.7091419699999975</v>
      </c>
      <c r="G26" s="18">
        <v>0</v>
      </c>
      <c r="H26" s="19">
        <v>44.996690260000094</v>
      </c>
      <c r="J26" s="9">
        <v>0</v>
      </c>
      <c r="K26" s="9">
        <v>34.375065149999983</v>
      </c>
      <c r="L26" s="9">
        <v>-2.6226000000093563E-3</v>
      </c>
      <c r="M26" s="9">
        <v>12.293703849999986</v>
      </c>
      <c r="N26" s="9">
        <v>7.1611073300000001</v>
      </c>
      <c r="O26" s="9">
        <v>0</v>
      </c>
      <c r="P26" s="10">
        <v>53.827255470000011</v>
      </c>
    </row>
    <row r="27" spans="1:16" s="12" customFormat="1" x14ac:dyDescent="0.2">
      <c r="A27" s="13" t="s">
        <v>37</v>
      </c>
      <c r="B27" s="18"/>
      <c r="C27" s="18"/>
      <c r="D27" s="18"/>
      <c r="E27" s="18"/>
      <c r="F27" s="18"/>
      <c r="G27" s="18"/>
      <c r="H27" s="19"/>
      <c r="J27" s="9"/>
      <c r="K27" s="9"/>
      <c r="L27" s="9"/>
      <c r="M27" s="9"/>
      <c r="N27" s="9"/>
      <c r="O27" s="9"/>
      <c r="P27" s="10"/>
    </row>
    <row r="28" spans="1:16" x14ac:dyDescent="0.2">
      <c r="A28" s="8" t="s">
        <v>22</v>
      </c>
      <c r="B28" s="18">
        <v>3.2973196000000002</v>
      </c>
      <c r="C28" s="18">
        <v>35.283383740000005</v>
      </c>
      <c r="D28" s="18">
        <v>24.192083989999997</v>
      </c>
      <c r="E28" s="18">
        <v>16.94064187</v>
      </c>
      <c r="F28" s="18">
        <v>12.081921060000001</v>
      </c>
      <c r="G28" s="18">
        <v>0</v>
      </c>
      <c r="H28" s="19">
        <v>91.795350260000006</v>
      </c>
      <c r="J28" s="9">
        <v>4.3848827999999997</v>
      </c>
      <c r="K28" s="9">
        <v>53.15819896</v>
      </c>
      <c r="L28" s="9">
        <v>16.18373746</v>
      </c>
      <c r="M28" s="9">
        <v>16.48758857</v>
      </c>
      <c r="N28" s="9">
        <v>9.6379451700000001</v>
      </c>
      <c r="O28" s="9">
        <v>0</v>
      </c>
      <c r="P28" s="10">
        <v>99.852354300000002</v>
      </c>
    </row>
    <row r="29" spans="1:16" x14ac:dyDescent="0.2">
      <c r="A29" s="8" t="s">
        <v>23</v>
      </c>
      <c r="B29" s="20">
        <v>0.73162114</v>
      </c>
      <c r="C29" s="20">
        <v>5.5550740899999997</v>
      </c>
      <c r="D29" s="20">
        <v>15.607037529999999</v>
      </c>
      <c r="E29" s="20">
        <v>12.761060410000001</v>
      </c>
      <c r="F29" s="20">
        <v>17.01458946</v>
      </c>
      <c r="G29" s="9">
        <v>0</v>
      </c>
      <c r="H29" s="21">
        <v>51.895024210000003</v>
      </c>
      <c r="J29" s="14">
        <v>4.0224680699999995</v>
      </c>
      <c r="K29" s="14">
        <v>10.438492050000001</v>
      </c>
      <c r="L29" s="14">
        <v>9.7640625800000009</v>
      </c>
      <c r="M29" s="14">
        <v>10.21065881</v>
      </c>
      <c r="N29" s="14">
        <v>14.74474352</v>
      </c>
      <c r="O29" s="9">
        <v>0</v>
      </c>
      <c r="P29" s="15">
        <v>49.180425899999996</v>
      </c>
    </row>
    <row r="30" spans="1:16" x14ac:dyDescent="0.2">
      <c r="A30" s="11" t="s">
        <v>24</v>
      </c>
      <c r="B30" s="18">
        <v>42.314618259999996</v>
      </c>
      <c r="C30" s="18">
        <v>0</v>
      </c>
      <c r="D30" s="18">
        <v>0</v>
      </c>
      <c r="E30" s="18">
        <v>9.6240437200000013</v>
      </c>
      <c r="F30" s="18">
        <v>0.23493131</v>
      </c>
      <c r="G30" s="18">
        <v>0</v>
      </c>
      <c r="H30" s="19">
        <v>52.173593289999999</v>
      </c>
      <c r="J30" s="9">
        <v>32.224119510000001</v>
      </c>
      <c r="K30" s="9">
        <v>0</v>
      </c>
      <c r="L30" s="9">
        <v>0</v>
      </c>
      <c r="M30" s="9">
        <v>6.5436068000000001</v>
      </c>
      <c r="N30" s="9">
        <v>8.2610100000000006E-2</v>
      </c>
      <c r="O30" s="9">
        <v>0</v>
      </c>
      <c r="P30" s="10">
        <v>38.850336490000004</v>
      </c>
    </row>
    <row r="31" spans="1:16" x14ac:dyDescent="0.2">
      <c r="A31" s="8" t="s">
        <v>25</v>
      </c>
      <c r="B31" s="20">
        <v>1.64959593</v>
      </c>
      <c r="C31" s="20">
        <v>4.1323788199999996</v>
      </c>
      <c r="D31" s="9">
        <v>0</v>
      </c>
      <c r="E31" s="20">
        <v>18.73529319</v>
      </c>
      <c r="F31" s="20">
        <v>5.6626754400000001</v>
      </c>
      <c r="G31" s="20">
        <v>0</v>
      </c>
      <c r="H31" s="19">
        <v>30.224380309999997</v>
      </c>
      <c r="J31" s="14">
        <v>1.5709223400000001</v>
      </c>
      <c r="K31" s="14">
        <v>5.7711297400000001</v>
      </c>
      <c r="L31" s="14">
        <v>0.10980403</v>
      </c>
      <c r="M31" s="14">
        <v>17.24213975</v>
      </c>
      <c r="N31" s="14">
        <v>8.4430387699999994</v>
      </c>
      <c r="O31" s="9">
        <v>0</v>
      </c>
      <c r="P31" s="10">
        <v>33.137035529999999</v>
      </c>
    </row>
    <row r="32" spans="1:16" x14ac:dyDescent="0.2">
      <c r="A32" s="11" t="s">
        <v>26</v>
      </c>
      <c r="B32" s="18">
        <v>12.9301174</v>
      </c>
      <c r="C32" s="18">
        <v>0.51819884000000005</v>
      </c>
      <c r="D32" s="18">
        <v>0</v>
      </c>
      <c r="E32" s="18">
        <v>0.93290582</v>
      </c>
      <c r="F32" s="18">
        <v>-8.9062000000000013E-3</v>
      </c>
      <c r="G32" s="18">
        <v>0</v>
      </c>
      <c r="H32" s="19">
        <v>14.372315859999999</v>
      </c>
      <c r="J32" s="9">
        <v>11.55778364</v>
      </c>
      <c r="K32" s="9">
        <v>0.63300870999999992</v>
      </c>
      <c r="L32" s="9">
        <v>0</v>
      </c>
      <c r="M32" s="9">
        <v>1.3858366200000001</v>
      </c>
      <c r="N32" s="9">
        <v>0.15788674999999999</v>
      </c>
      <c r="O32" s="9">
        <v>0</v>
      </c>
      <c r="P32" s="10">
        <v>13.73451582</v>
      </c>
    </row>
    <row r="33" spans="1:16" ht="12.75" x14ac:dyDescent="0.2">
      <c r="A33" s="8" t="s">
        <v>48</v>
      </c>
      <c r="B33" s="18">
        <v>0</v>
      </c>
      <c r="C33" s="18">
        <v>6.2030301599999973</v>
      </c>
      <c r="D33" s="18">
        <v>0</v>
      </c>
      <c r="E33" s="18">
        <v>0.64219716999999577</v>
      </c>
      <c r="F33" s="18">
        <v>0.98766706999999343</v>
      </c>
      <c r="G33" s="18">
        <v>0</v>
      </c>
      <c r="H33" s="19">
        <v>7.8328944000000718</v>
      </c>
      <c r="J33" s="9">
        <v>0</v>
      </c>
      <c r="K33" s="9">
        <v>3.4752457999999962</v>
      </c>
      <c r="L33" s="9">
        <v>0</v>
      </c>
      <c r="M33" s="9">
        <v>0.3069686400000009</v>
      </c>
      <c r="N33" s="9">
        <v>1.4125166399999998</v>
      </c>
      <c r="O33" s="9">
        <v>0</v>
      </c>
      <c r="P33" s="10">
        <v>5.1947310699999889</v>
      </c>
    </row>
    <row r="34" spans="1:16" x14ac:dyDescent="0.2">
      <c r="A34" s="13" t="s">
        <v>38</v>
      </c>
      <c r="B34" s="18"/>
      <c r="C34" s="18"/>
      <c r="D34" s="18"/>
      <c r="E34" s="18"/>
      <c r="F34" s="18"/>
      <c r="G34" s="18"/>
      <c r="H34" s="19"/>
      <c r="J34" s="9"/>
      <c r="K34" s="9"/>
      <c r="L34" s="9"/>
      <c r="M34" s="9"/>
      <c r="N34" s="9"/>
      <c r="O34" s="9"/>
      <c r="P34" s="10"/>
    </row>
    <row r="35" spans="1:16" x14ac:dyDescent="0.2">
      <c r="A35" s="8" t="s">
        <v>27</v>
      </c>
      <c r="B35" s="18">
        <v>0</v>
      </c>
      <c r="C35" s="18">
        <v>10.572691970000001</v>
      </c>
      <c r="D35" s="18">
        <v>11.53605181</v>
      </c>
      <c r="E35" s="18">
        <v>17.602710420000001</v>
      </c>
      <c r="F35" s="18">
        <v>22.611622780000001</v>
      </c>
      <c r="G35" s="18">
        <v>0</v>
      </c>
      <c r="H35" s="19">
        <v>62.322926979999998</v>
      </c>
      <c r="J35" s="9">
        <v>0</v>
      </c>
      <c r="K35" s="9">
        <v>12.327252960000001</v>
      </c>
      <c r="L35" s="9">
        <v>19.68597475</v>
      </c>
      <c r="M35" s="9">
        <v>14.39694781</v>
      </c>
      <c r="N35" s="9">
        <v>18.358006639999999</v>
      </c>
      <c r="O35" s="9">
        <v>0</v>
      </c>
      <c r="P35" s="10">
        <v>64.76818274</v>
      </c>
    </row>
    <row r="36" spans="1:16" x14ac:dyDescent="0.2">
      <c r="A36" s="8" t="s">
        <v>28</v>
      </c>
      <c r="B36" s="18">
        <v>0.82072858999999998</v>
      </c>
      <c r="C36" s="18">
        <v>13.942146060000001</v>
      </c>
      <c r="D36" s="18">
        <v>18.012324620000001</v>
      </c>
      <c r="E36" s="18">
        <v>11.826967359999999</v>
      </c>
      <c r="F36" s="18">
        <v>4.1009972999999995</v>
      </c>
      <c r="G36" s="18">
        <v>0</v>
      </c>
      <c r="H36" s="19">
        <v>48.703163930000002</v>
      </c>
      <c r="J36" s="9">
        <v>0.72313606999999991</v>
      </c>
      <c r="K36" s="9">
        <v>21.170429469999998</v>
      </c>
      <c r="L36" s="9">
        <v>16.69592166</v>
      </c>
      <c r="M36" s="9">
        <v>10.1397631</v>
      </c>
      <c r="N36" s="9">
        <v>3.7347030800000001</v>
      </c>
      <c r="O36" s="9">
        <v>0</v>
      </c>
      <c r="P36" s="10">
        <v>52.46395502</v>
      </c>
    </row>
    <row r="37" spans="1:16" x14ac:dyDescent="0.2">
      <c r="A37" s="8" t="s">
        <v>29</v>
      </c>
      <c r="B37" s="18">
        <v>0</v>
      </c>
      <c r="C37" s="18">
        <v>0.54272140000000002</v>
      </c>
      <c r="D37" s="18">
        <v>7.8766754600000004</v>
      </c>
      <c r="E37" s="18">
        <v>6.9987609299999995</v>
      </c>
      <c r="F37" s="18">
        <v>16.134624640000002</v>
      </c>
      <c r="G37" s="18">
        <v>0</v>
      </c>
      <c r="H37" s="19">
        <v>31.552782430000001</v>
      </c>
      <c r="J37" s="9">
        <v>0</v>
      </c>
      <c r="K37" s="9">
        <v>1.3987411200000002</v>
      </c>
      <c r="L37" s="9">
        <v>4.4627668099999998</v>
      </c>
      <c r="M37" s="9">
        <v>4.2448922500000004</v>
      </c>
      <c r="N37" s="9">
        <v>13.781369779999999</v>
      </c>
      <c r="O37" s="9">
        <v>0</v>
      </c>
      <c r="P37" s="10">
        <v>23.887770309999997</v>
      </c>
    </row>
    <row r="38" spans="1:16" x14ac:dyDescent="0.2">
      <c r="A38" s="11" t="s">
        <v>30</v>
      </c>
      <c r="B38" s="18">
        <v>0.52726205000000004</v>
      </c>
      <c r="C38" s="18">
        <v>6.1204935199999992</v>
      </c>
      <c r="D38" s="18">
        <v>0</v>
      </c>
      <c r="E38" s="18">
        <v>14.70524541</v>
      </c>
      <c r="F38" s="18">
        <v>1.8174026000000001</v>
      </c>
      <c r="G38" s="18">
        <v>0</v>
      </c>
      <c r="H38" s="19">
        <v>23.170403579999999</v>
      </c>
      <c r="J38" s="9">
        <v>0</v>
      </c>
      <c r="K38" s="9">
        <v>3.6275796699999998</v>
      </c>
      <c r="L38" s="9">
        <v>0</v>
      </c>
      <c r="M38" s="9">
        <v>11.130505960000001</v>
      </c>
      <c r="N38" s="9">
        <v>1.62665569</v>
      </c>
      <c r="O38" s="9">
        <v>0</v>
      </c>
      <c r="P38" s="10">
        <v>16.803111859999998</v>
      </c>
    </row>
    <row r="39" spans="1:16" s="12" customFormat="1" ht="12.75" x14ac:dyDescent="0.2">
      <c r="A39" s="11" t="s">
        <v>47</v>
      </c>
      <c r="B39" s="18">
        <v>3.1023664100000001</v>
      </c>
      <c r="C39" s="18">
        <v>7.8403431599999962</v>
      </c>
      <c r="D39" s="18">
        <v>0</v>
      </c>
      <c r="E39" s="18">
        <v>31.568185049999997</v>
      </c>
      <c r="F39" s="18">
        <v>9.2441873399999892</v>
      </c>
      <c r="G39" s="18">
        <v>0</v>
      </c>
      <c r="H39" s="19">
        <v>51.755231960000003</v>
      </c>
      <c r="J39" s="9">
        <v>0.91592082000000019</v>
      </c>
      <c r="K39" s="9">
        <v>8.144738420000003</v>
      </c>
      <c r="L39" s="9">
        <v>0</v>
      </c>
      <c r="M39" s="9">
        <v>23.561426740000002</v>
      </c>
      <c r="N39" s="9">
        <v>11.398932690000009</v>
      </c>
      <c r="O39" s="9">
        <v>0</v>
      </c>
      <c r="P39" s="10">
        <v>44.021022399999993</v>
      </c>
    </row>
    <row r="40" spans="1:16" s="12" customFormat="1" x14ac:dyDescent="0.2">
      <c r="A40" s="13" t="s">
        <v>2</v>
      </c>
      <c r="B40" s="18"/>
      <c r="C40" s="18"/>
      <c r="D40" s="18"/>
      <c r="E40" s="18"/>
      <c r="F40" s="18"/>
      <c r="G40" s="18"/>
      <c r="H40" s="19"/>
      <c r="J40" s="9"/>
      <c r="K40" s="9"/>
      <c r="L40" s="9"/>
      <c r="M40" s="9"/>
      <c r="N40" s="9"/>
      <c r="O40" s="9"/>
      <c r="P40" s="10"/>
    </row>
    <row r="41" spans="1:16" x14ac:dyDescent="0.2">
      <c r="A41" s="8" t="s">
        <v>31</v>
      </c>
      <c r="B41" s="18">
        <v>0</v>
      </c>
      <c r="C41" s="18">
        <v>3.1086675099999996</v>
      </c>
      <c r="D41" s="18">
        <v>24.898963920000003</v>
      </c>
      <c r="E41" s="18">
        <v>2.3864463100000002</v>
      </c>
      <c r="F41" s="18">
        <v>1.07952172</v>
      </c>
      <c r="G41" s="18">
        <v>0</v>
      </c>
      <c r="H41" s="19">
        <v>31.800899739999998</v>
      </c>
      <c r="J41" s="9">
        <v>0</v>
      </c>
      <c r="K41" s="9">
        <v>3.2477017200000002</v>
      </c>
      <c r="L41" s="9">
        <v>43.592094109999998</v>
      </c>
      <c r="M41" s="9">
        <v>3.10806637</v>
      </c>
      <c r="N41" s="9">
        <v>0.66833279000000001</v>
      </c>
      <c r="O41" s="9">
        <v>0</v>
      </c>
      <c r="P41" s="10">
        <v>51.057540179999997</v>
      </c>
    </row>
    <row r="42" spans="1:16" x14ac:dyDescent="0.2">
      <c r="A42" s="8" t="s">
        <v>32</v>
      </c>
      <c r="B42" s="18">
        <v>2.25043237</v>
      </c>
      <c r="C42" s="18">
        <v>15.042536289999999</v>
      </c>
      <c r="D42" s="18">
        <v>14.37466603</v>
      </c>
      <c r="E42" s="18">
        <v>3.1728097599999998</v>
      </c>
      <c r="F42" s="18">
        <v>1.2445906899999999</v>
      </c>
      <c r="G42" s="18">
        <v>0</v>
      </c>
      <c r="H42" s="19">
        <v>36.085035140000002</v>
      </c>
      <c r="J42" s="9">
        <v>2.2429130900000001</v>
      </c>
      <c r="K42" s="9">
        <v>16.689541500000001</v>
      </c>
      <c r="L42" s="9">
        <v>3.70357884</v>
      </c>
      <c r="M42" s="9">
        <v>3.82991942</v>
      </c>
      <c r="N42" s="9">
        <v>1.58712068</v>
      </c>
      <c r="O42" s="9">
        <v>0</v>
      </c>
      <c r="P42" s="10">
        <v>28.0530738</v>
      </c>
    </row>
    <row r="43" spans="1:16" x14ac:dyDescent="0.2">
      <c r="A43" s="8" t="s">
        <v>34</v>
      </c>
      <c r="B43" s="18">
        <v>0</v>
      </c>
      <c r="C43" s="18">
        <v>3.11271246</v>
      </c>
      <c r="D43" s="18">
        <v>0.28093990999999996</v>
      </c>
      <c r="E43" s="18">
        <v>14.13041546</v>
      </c>
      <c r="F43" s="18">
        <v>0.79910009999999998</v>
      </c>
      <c r="G43" s="18">
        <v>0</v>
      </c>
      <c r="H43" s="19">
        <v>18.33435004</v>
      </c>
      <c r="J43" s="9">
        <v>0</v>
      </c>
      <c r="K43" s="9">
        <v>4.7799548300000003</v>
      </c>
      <c r="L43" s="9">
        <v>0.55006453</v>
      </c>
      <c r="M43" s="9">
        <v>12.32632622</v>
      </c>
      <c r="N43" s="9">
        <v>1.0945725800000001</v>
      </c>
      <c r="O43" s="9">
        <v>0</v>
      </c>
      <c r="P43" s="10">
        <v>18.584923059999998</v>
      </c>
    </row>
    <row r="44" spans="1:16" x14ac:dyDescent="0.2">
      <c r="A44" s="8" t="s">
        <v>33</v>
      </c>
      <c r="B44" s="18">
        <v>0.61964606000000011</v>
      </c>
      <c r="C44" s="18">
        <v>4.18754092</v>
      </c>
      <c r="D44" s="18">
        <v>3.7625654399999999</v>
      </c>
      <c r="E44" s="18">
        <v>4.9398208700000001</v>
      </c>
      <c r="F44" s="18">
        <v>1.69942573</v>
      </c>
      <c r="G44" s="18">
        <v>0</v>
      </c>
      <c r="H44" s="19">
        <v>15.20899902</v>
      </c>
      <c r="J44" s="9">
        <v>0.50511229999999996</v>
      </c>
      <c r="K44" s="9">
        <v>4.5715908799999996</v>
      </c>
      <c r="L44" s="9">
        <v>4.2114515700000004</v>
      </c>
      <c r="M44" s="9">
        <v>4.5171848499999996</v>
      </c>
      <c r="N44" s="9">
        <v>2.8893437999999998</v>
      </c>
      <c r="O44" s="9">
        <v>0</v>
      </c>
      <c r="P44" s="10">
        <v>16</v>
      </c>
    </row>
    <row r="45" spans="1:16" s="12" customFormat="1" ht="13.5" x14ac:dyDescent="0.2">
      <c r="A45" s="11" t="s">
        <v>45</v>
      </c>
      <c r="B45" s="18">
        <v>12.336506679999999</v>
      </c>
      <c r="C45" s="18">
        <v>6.4948791200000038</v>
      </c>
      <c r="D45" s="18">
        <v>1.2551404199999965</v>
      </c>
      <c r="E45" s="18">
        <v>25.427207250000002</v>
      </c>
      <c r="F45" s="18">
        <v>2.0557906300000006</v>
      </c>
      <c r="G45" s="9">
        <v>0</v>
      </c>
      <c r="H45" s="19">
        <v>48</v>
      </c>
      <c r="J45" s="9">
        <v>6.2344761900000005</v>
      </c>
      <c r="K45" s="9">
        <v>13.557706390000003</v>
      </c>
      <c r="L45" s="9">
        <v>0.39306045000000012</v>
      </c>
      <c r="M45" s="9">
        <v>22.985818640000002</v>
      </c>
      <c r="N45" s="9">
        <v>3.1280832499999986</v>
      </c>
      <c r="O45" s="9">
        <v>0.84547035000000004</v>
      </c>
      <c r="P45" s="10">
        <v>46</v>
      </c>
    </row>
    <row r="46" spans="1:16" s="12" customFormat="1" ht="12.75" x14ac:dyDescent="0.2">
      <c r="A46" s="16" t="s">
        <v>46</v>
      </c>
      <c r="B46" s="18">
        <v>-1.53813709</v>
      </c>
      <c r="C46" s="18">
        <v>2.1832970999999999</v>
      </c>
      <c r="D46" s="9">
        <v>0</v>
      </c>
      <c r="E46" s="18">
        <v>-2.82013888</v>
      </c>
      <c r="F46" s="18">
        <v>-0.50318721</v>
      </c>
      <c r="G46" s="18">
        <f>50.8855734132773</f>
        <v>50.885573413277299</v>
      </c>
      <c r="H46" s="19">
        <v>47</v>
      </c>
      <c r="J46" s="9">
        <v>4.0892855299999997</v>
      </c>
      <c r="K46" s="9">
        <v>0</v>
      </c>
      <c r="L46" s="9">
        <v>0</v>
      </c>
      <c r="M46" s="9">
        <v>-6.3334491100000001</v>
      </c>
      <c r="N46" s="9">
        <v>0</v>
      </c>
      <c r="O46" s="9">
        <v>26.357831739999998</v>
      </c>
      <c r="P46" s="10">
        <v>24.10715897</v>
      </c>
    </row>
    <row r="47" spans="1:16" ht="12.75" thickBot="1" x14ac:dyDescent="0.25">
      <c r="A47" s="1" t="s">
        <v>41</v>
      </c>
      <c r="B47" s="28">
        <v>338.90262504000003</v>
      </c>
      <c r="C47" s="28">
        <v>308.51546093000002</v>
      </c>
      <c r="D47" s="28">
        <v>236.19547602</v>
      </c>
      <c r="E47" s="28">
        <v>470.11553982999999</v>
      </c>
      <c r="F47" s="28">
        <v>190.27099936000002</v>
      </c>
      <c r="G47" s="28">
        <f>51.2016129232773</f>
        <v>51.201612923277303</v>
      </c>
      <c r="H47" s="29">
        <v>1595.2017141032773</v>
      </c>
      <c r="I47" s="30"/>
      <c r="J47" s="28">
        <v>302.62883245999996</v>
      </c>
      <c r="K47" s="28">
        <v>419.30255020999999</v>
      </c>
      <c r="L47" s="28">
        <v>211.04716461000001</v>
      </c>
      <c r="M47" s="28">
        <v>378.45937694999998</v>
      </c>
      <c r="N47" s="28">
        <v>187.45534788999998</v>
      </c>
      <c r="O47" s="28">
        <v>28</v>
      </c>
      <c r="P47" s="29">
        <v>1526.0965927899999</v>
      </c>
    </row>
    <row r="48" spans="1:16" ht="12.75" thickTop="1" x14ac:dyDescent="0.2"/>
    <row r="49" spans="1:1" x14ac:dyDescent="0.2">
      <c r="A49" s="17" t="s">
        <v>42</v>
      </c>
    </row>
    <row r="50" spans="1:1" ht="12.75" x14ac:dyDescent="0.2">
      <c r="A50" s="17" t="s">
        <v>43</v>
      </c>
    </row>
    <row r="51" spans="1:1" ht="12.75" x14ac:dyDescent="0.2">
      <c r="A51" s="17" t="s">
        <v>44</v>
      </c>
    </row>
  </sheetData>
  <mergeCells count="3">
    <mergeCell ref="B3:P3"/>
    <mergeCell ref="B4:H4"/>
    <mergeCell ref="J4:P4"/>
  </mergeCells>
  <pageMargins left="0.7" right="0.7" top="0.75" bottom="0.75" header="0.3" footer="0.3"/>
  <pageSetup scale="75" orientation="landscape" r:id="rId1"/>
  <headerFooter>
    <oddHeader>&amp;L&amp;"Calibri"&amp;12&amp;K00B294[Organon] Proprietary&amp;1#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2D84F-7613-4094-9A1E-D91D3E1C65ED}">
  <sheetPr>
    <pageSetUpPr fitToPage="1"/>
  </sheetPr>
  <dimension ref="A1:P51"/>
  <sheetViews>
    <sheetView showGridLines="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53" sqref="A53"/>
    </sheetView>
  </sheetViews>
  <sheetFormatPr defaultColWidth="8.85546875" defaultRowHeight="12" x14ac:dyDescent="0.2"/>
  <cols>
    <col min="1" max="1" width="37.7109375" style="2" customWidth="1"/>
    <col min="2" max="8" width="8.7109375" style="2" customWidth="1"/>
    <col min="9" max="9" width="1.28515625" style="2" customWidth="1"/>
    <col min="10" max="16" width="8.7109375" style="2" customWidth="1"/>
    <col min="17" max="16384" width="8.85546875" style="2"/>
  </cols>
  <sheetData>
    <row r="1" spans="1:16" s="1" customFormat="1" x14ac:dyDescent="0.2">
      <c r="A1" s="1" t="s">
        <v>40</v>
      </c>
    </row>
    <row r="3" spans="1:16" x14ac:dyDescent="0.2">
      <c r="B3" s="32" t="s">
        <v>39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B4" s="31">
        <v>2021</v>
      </c>
      <c r="C4" s="31"/>
      <c r="D4" s="31"/>
      <c r="E4" s="31"/>
      <c r="F4" s="31"/>
      <c r="G4" s="31"/>
      <c r="H4" s="31"/>
      <c r="J4" s="32">
        <v>2020</v>
      </c>
      <c r="K4" s="32"/>
      <c r="L4" s="32"/>
      <c r="M4" s="32"/>
      <c r="N4" s="32"/>
      <c r="O4" s="32"/>
      <c r="P4" s="32"/>
    </row>
    <row r="5" spans="1:16" s="1" customFormat="1" ht="48" x14ac:dyDescent="0.2">
      <c r="A5" s="3"/>
      <c r="B5" s="4" t="s">
        <v>3</v>
      </c>
      <c r="C5" s="4" t="s">
        <v>4</v>
      </c>
      <c r="D5" s="4" t="s">
        <v>0</v>
      </c>
      <c r="E5" s="26" t="s">
        <v>5</v>
      </c>
      <c r="F5" s="26" t="s">
        <v>1</v>
      </c>
      <c r="G5" s="4" t="s">
        <v>2</v>
      </c>
      <c r="H5" s="5" t="s">
        <v>6</v>
      </c>
      <c r="J5" s="4" t="s">
        <v>3</v>
      </c>
      <c r="K5" s="4" t="s">
        <v>4</v>
      </c>
      <c r="L5" s="4" t="s">
        <v>0</v>
      </c>
      <c r="M5" s="4" t="s">
        <v>5</v>
      </c>
      <c r="N5" s="4" t="s">
        <v>1</v>
      </c>
      <c r="O5" s="4" t="s">
        <v>2</v>
      </c>
      <c r="P5" s="5" t="s">
        <v>6</v>
      </c>
    </row>
    <row r="6" spans="1:16" s="1" customFormat="1" x14ac:dyDescent="0.2">
      <c r="A6" s="6" t="s">
        <v>7</v>
      </c>
      <c r="E6" s="27"/>
      <c r="F6" s="27"/>
      <c r="H6" s="7"/>
      <c r="P6" s="7"/>
    </row>
    <row r="7" spans="1:16" x14ac:dyDescent="0.2">
      <c r="A7" s="8" t="s">
        <v>52</v>
      </c>
      <c r="B7" s="22">
        <v>140.77954937999999</v>
      </c>
      <c r="C7" s="22">
        <v>6.2937482300000003</v>
      </c>
      <c r="D7" s="22">
        <v>0</v>
      </c>
      <c r="E7" s="22">
        <v>19.60453141</v>
      </c>
      <c r="F7" s="22">
        <v>16.524952419999998</v>
      </c>
      <c r="G7" s="22">
        <v>0</v>
      </c>
      <c r="H7" s="23">
        <v>183.27886591000001</v>
      </c>
      <c r="I7" s="24"/>
      <c r="J7" s="24">
        <v>149.37342575</v>
      </c>
      <c r="K7" s="24">
        <v>4.0563447899999998</v>
      </c>
      <c r="L7" s="24">
        <v>0</v>
      </c>
      <c r="M7" s="24">
        <v>20.884189429999999</v>
      </c>
      <c r="N7" s="24">
        <v>20.157480710000002</v>
      </c>
      <c r="O7" s="24">
        <v>0</v>
      </c>
      <c r="P7" s="25">
        <v>194.59911386000002</v>
      </c>
    </row>
    <row r="8" spans="1:16" x14ac:dyDescent="0.2">
      <c r="A8" s="8" t="s">
        <v>9</v>
      </c>
      <c r="B8" s="18">
        <v>25.267166850000002</v>
      </c>
      <c r="C8" s="18">
        <v>5.2858833299999999</v>
      </c>
      <c r="D8" s="18">
        <v>7.8504597399999998</v>
      </c>
      <c r="E8" s="18">
        <v>11.36124706</v>
      </c>
      <c r="F8" s="18">
        <v>2.20959919</v>
      </c>
      <c r="G8" s="18">
        <v>0</v>
      </c>
      <c r="H8" s="19">
        <v>51.97435617</v>
      </c>
      <c r="J8" s="9">
        <v>20.6440448</v>
      </c>
      <c r="K8" s="9">
        <v>4.9265493899999999</v>
      </c>
      <c r="L8" s="9">
        <v>3.5190052200000004</v>
      </c>
      <c r="M8" s="9">
        <v>11.93461484</v>
      </c>
      <c r="N8" s="9">
        <v>0</v>
      </c>
      <c r="O8" s="18">
        <v>0</v>
      </c>
      <c r="P8" s="10">
        <v>41.424962829999998</v>
      </c>
    </row>
    <row r="9" spans="1:16" x14ac:dyDescent="0.2">
      <c r="A9" s="8" t="s">
        <v>8</v>
      </c>
      <c r="B9" s="18">
        <v>20.97208251</v>
      </c>
      <c r="C9" s="18">
        <v>0.33977792000000001</v>
      </c>
      <c r="D9" s="18">
        <v>0</v>
      </c>
      <c r="E9" s="18">
        <v>19.79161569</v>
      </c>
      <c r="F9" s="18">
        <v>4.1219248400000001</v>
      </c>
      <c r="G9" s="18">
        <v>0</v>
      </c>
      <c r="H9" s="19">
        <v>45.225400960000002</v>
      </c>
      <c r="J9" s="9">
        <v>26.28798944</v>
      </c>
      <c r="K9" s="9">
        <v>1.85373955</v>
      </c>
      <c r="L9" s="9">
        <v>0</v>
      </c>
      <c r="M9" s="9">
        <v>26.868148170000001</v>
      </c>
      <c r="N9" s="9">
        <v>7.5778889800000009</v>
      </c>
      <c r="O9" s="18">
        <v>0</v>
      </c>
      <c r="P9" s="10">
        <v>62.587766139999999</v>
      </c>
    </row>
    <row r="10" spans="1:16" x14ac:dyDescent="0.2">
      <c r="A10" s="8" t="s">
        <v>53</v>
      </c>
      <c r="B10" s="18">
        <v>8.2749021599999999</v>
      </c>
      <c r="C10" s="18">
        <v>6.9050175400000002</v>
      </c>
      <c r="D10" s="18">
        <v>2.7784557799999998</v>
      </c>
      <c r="E10" s="18">
        <v>8.9264351600000005</v>
      </c>
      <c r="F10" s="18">
        <v>2.1795152500000001</v>
      </c>
      <c r="G10" s="18">
        <v>0</v>
      </c>
      <c r="H10" s="19">
        <v>29.064325889999999</v>
      </c>
      <c r="J10" s="9">
        <v>-0.55327468999999996</v>
      </c>
      <c r="K10" s="9">
        <v>5.1994793000000001</v>
      </c>
      <c r="L10" s="9">
        <v>1.45695022</v>
      </c>
      <c r="M10" s="9">
        <v>7.2404577100000003</v>
      </c>
      <c r="N10" s="9">
        <v>2.3304300800000002</v>
      </c>
      <c r="O10" s="18">
        <v>0</v>
      </c>
      <c r="P10" s="10">
        <v>15.67404262</v>
      </c>
    </row>
    <row r="11" spans="1:16" x14ac:dyDescent="0.2">
      <c r="A11" s="8" t="s">
        <v>11</v>
      </c>
      <c r="B11" s="18">
        <v>0</v>
      </c>
      <c r="C11" s="18">
        <v>0.44411878000000005</v>
      </c>
      <c r="D11" s="18">
        <v>0</v>
      </c>
      <c r="E11" s="18">
        <v>11.684623460000001</v>
      </c>
      <c r="F11" s="18">
        <v>4.6006658499999995</v>
      </c>
      <c r="G11" s="18">
        <v>0</v>
      </c>
      <c r="H11" s="19">
        <v>16.72940809</v>
      </c>
      <c r="J11" s="9">
        <v>0</v>
      </c>
      <c r="K11" s="9">
        <v>0</v>
      </c>
      <c r="L11" s="9">
        <v>0</v>
      </c>
      <c r="M11" s="9">
        <v>11.22292536</v>
      </c>
      <c r="N11" s="9">
        <v>5.8058539000000007</v>
      </c>
      <c r="O11" s="18">
        <v>0</v>
      </c>
      <c r="P11" s="10">
        <v>17.47930861</v>
      </c>
    </row>
    <row r="12" spans="1:16" s="12" customFormat="1" ht="12.75" x14ac:dyDescent="0.2">
      <c r="A12" s="11" t="s">
        <v>51</v>
      </c>
      <c r="B12" s="18">
        <v>39.836490900000037</v>
      </c>
      <c r="C12" s="18">
        <v>13.201699399999999</v>
      </c>
      <c r="D12" s="18">
        <v>0</v>
      </c>
      <c r="E12" s="18">
        <v>10.244574939999998</v>
      </c>
      <c r="F12" s="18">
        <v>9.7513313000000039</v>
      </c>
      <c r="G12" s="18">
        <v>0</v>
      </c>
      <c r="H12" s="19">
        <v>73.034096540000078</v>
      </c>
      <c r="J12" s="9">
        <v>21.875398209999979</v>
      </c>
      <c r="K12" s="9">
        <v>14.922405979999999</v>
      </c>
      <c r="L12" s="9">
        <v>0</v>
      </c>
      <c r="M12" s="9">
        <v>11.489577610000014</v>
      </c>
      <c r="N12" s="9">
        <v>10.907545840000003</v>
      </c>
      <c r="O12" s="18">
        <v>0</v>
      </c>
      <c r="P12" s="10">
        <v>59.194927639999989</v>
      </c>
    </row>
    <row r="13" spans="1:16" s="12" customFormat="1" x14ac:dyDescent="0.2">
      <c r="A13" s="6" t="s">
        <v>13</v>
      </c>
      <c r="B13" s="18"/>
      <c r="C13" s="18"/>
      <c r="D13" s="18"/>
      <c r="E13" s="18"/>
      <c r="F13" s="18"/>
      <c r="G13" s="18"/>
      <c r="H13" s="19"/>
      <c r="J13" s="9"/>
      <c r="K13" s="9"/>
      <c r="L13" s="9"/>
      <c r="M13" s="9"/>
      <c r="N13" s="9"/>
      <c r="O13" s="9"/>
      <c r="P13" s="10"/>
    </row>
    <row r="14" spans="1:16" x14ac:dyDescent="0.2">
      <c r="A14" s="8" t="s">
        <v>12</v>
      </c>
      <c r="B14" s="18">
        <v>34.553514590000006</v>
      </c>
      <c r="C14" s="18">
        <v>1.2778752600000001</v>
      </c>
      <c r="D14" s="18">
        <v>0</v>
      </c>
      <c r="E14" s="18">
        <v>2.5475403399999998</v>
      </c>
      <c r="F14" s="18">
        <v>0</v>
      </c>
      <c r="G14" s="18">
        <v>0</v>
      </c>
      <c r="H14" s="19">
        <v>38.378930189999998</v>
      </c>
      <c r="J14" s="9">
        <v>26.841416079999998</v>
      </c>
      <c r="K14" s="9">
        <v>2.9806919999999997E-2</v>
      </c>
      <c r="L14" s="9">
        <v>0</v>
      </c>
      <c r="M14" s="9">
        <v>1.3397332500000001</v>
      </c>
      <c r="N14" s="9">
        <v>0</v>
      </c>
      <c r="O14" s="9">
        <v>0</v>
      </c>
      <c r="P14" s="10">
        <v>28.210956249999999</v>
      </c>
    </row>
    <row r="15" spans="1:16" x14ac:dyDescent="0.2">
      <c r="A15" s="8" t="s">
        <v>14</v>
      </c>
      <c r="B15" s="18">
        <v>3.7161866299999997</v>
      </c>
      <c r="C15" s="18">
        <v>0</v>
      </c>
      <c r="D15" s="18">
        <v>0</v>
      </c>
      <c r="E15" s="18">
        <v>18.546486550000001</v>
      </c>
      <c r="F15" s="18">
        <v>0</v>
      </c>
      <c r="G15" s="18">
        <v>0</v>
      </c>
      <c r="H15" s="19">
        <v>22.430017120000002</v>
      </c>
      <c r="J15" s="9">
        <v>0</v>
      </c>
      <c r="K15" s="9">
        <v>0.29260877000000002</v>
      </c>
      <c r="L15" s="9">
        <v>0</v>
      </c>
      <c r="M15" s="9">
        <v>21.581915110000001</v>
      </c>
      <c r="N15" s="9">
        <v>0</v>
      </c>
      <c r="O15" s="9">
        <v>0</v>
      </c>
      <c r="P15" s="10">
        <v>21.874414100000003</v>
      </c>
    </row>
    <row r="16" spans="1:16" x14ac:dyDescent="0.2">
      <c r="A16" s="8" t="s">
        <v>15</v>
      </c>
      <c r="B16" s="18">
        <v>0</v>
      </c>
      <c r="C16" s="18">
        <v>3.9246718999999999</v>
      </c>
      <c r="D16" s="18">
        <v>0</v>
      </c>
      <c r="E16" s="18">
        <v>4.7096945699999999</v>
      </c>
      <c r="F16" s="18">
        <v>1.6638766</v>
      </c>
      <c r="G16" s="18">
        <v>0</v>
      </c>
      <c r="H16" s="19">
        <v>10.29824307</v>
      </c>
      <c r="J16" s="9">
        <v>0</v>
      </c>
      <c r="K16" s="9">
        <v>3.6013729100000003</v>
      </c>
      <c r="L16" s="9">
        <v>0</v>
      </c>
      <c r="M16" s="9">
        <v>3.5997146099999999</v>
      </c>
      <c r="N16" s="9">
        <v>10.703573789999998</v>
      </c>
      <c r="O16" s="9">
        <v>0</v>
      </c>
      <c r="P16" s="10">
        <v>17.904661309999998</v>
      </c>
    </row>
    <row r="17" spans="1:16" ht="12.75" x14ac:dyDescent="0.2">
      <c r="A17" s="8" t="s">
        <v>50</v>
      </c>
      <c r="B17" s="18">
        <v>0</v>
      </c>
      <c r="C17" s="18">
        <v>1.7177942200000007</v>
      </c>
      <c r="D17" s="18">
        <v>0</v>
      </c>
      <c r="E17" s="18">
        <v>7.841851939999998</v>
      </c>
      <c r="F17" s="18">
        <v>0</v>
      </c>
      <c r="G17" s="18">
        <v>0</v>
      </c>
      <c r="H17" s="19">
        <v>9.5596461600000104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</v>
      </c>
    </row>
    <row r="18" spans="1:16" x14ac:dyDescent="0.2">
      <c r="A18" s="6" t="s">
        <v>35</v>
      </c>
      <c r="B18" s="18"/>
      <c r="C18" s="18"/>
      <c r="D18" s="18"/>
      <c r="E18" s="18"/>
      <c r="F18" s="18"/>
      <c r="G18" s="18"/>
      <c r="H18" s="19"/>
      <c r="J18" s="9"/>
      <c r="K18" s="9"/>
      <c r="L18" s="9"/>
      <c r="M18" s="9"/>
      <c r="N18" s="9"/>
      <c r="O18" s="9"/>
      <c r="P18" s="10"/>
    </row>
    <row r="19" spans="1:16" x14ac:dyDescent="0.2">
      <c r="A19" s="13" t="s">
        <v>36</v>
      </c>
      <c r="B19" s="18"/>
      <c r="C19" s="18"/>
      <c r="D19" s="18"/>
      <c r="E19" s="18"/>
      <c r="F19" s="18"/>
      <c r="G19" s="18"/>
      <c r="H19" s="19"/>
      <c r="J19" s="9"/>
      <c r="K19" s="9"/>
      <c r="L19" s="9"/>
      <c r="M19" s="9"/>
      <c r="N19" s="9"/>
      <c r="O19" s="9"/>
      <c r="P19" s="10"/>
    </row>
    <row r="20" spans="1:16" x14ac:dyDescent="0.2">
      <c r="A20" s="8" t="s">
        <v>16</v>
      </c>
      <c r="B20" s="18">
        <v>2.38270223</v>
      </c>
      <c r="C20" s="18">
        <v>18.638177809999998</v>
      </c>
      <c r="D20" s="18">
        <v>38.604731569999998</v>
      </c>
      <c r="E20" s="18">
        <v>25.733763079999999</v>
      </c>
      <c r="F20" s="18">
        <v>6.4979487200000001</v>
      </c>
      <c r="G20" s="18">
        <v>0</v>
      </c>
      <c r="H20" s="19">
        <v>91.857323409999992</v>
      </c>
      <c r="J20" s="9">
        <v>-2.37983426</v>
      </c>
      <c r="K20" s="9">
        <v>90.041105590000001</v>
      </c>
      <c r="L20" s="9">
        <v>22.71106627</v>
      </c>
      <c r="M20" s="9">
        <v>27.641411530000003</v>
      </c>
      <c r="N20" s="9">
        <v>6.8676321299999996</v>
      </c>
      <c r="O20" s="9">
        <v>0</v>
      </c>
      <c r="P20" s="10">
        <v>144.88138125999998</v>
      </c>
    </row>
    <row r="21" spans="1:16" x14ac:dyDescent="0.2">
      <c r="A21" s="11" t="s">
        <v>17</v>
      </c>
      <c r="B21" s="18">
        <v>2.5848351899999997</v>
      </c>
      <c r="C21" s="18">
        <v>10.517888880000001</v>
      </c>
      <c r="D21" s="18">
        <v>0.33903295999999999</v>
      </c>
      <c r="E21" s="18">
        <v>18.634150920000003</v>
      </c>
      <c r="F21" s="18">
        <v>8.698749900000001</v>
      </c>
      <c r="G21" s="18">
        <v>0</v>
      </c>
      <c r="H21" s="19">
        <v>40.774657850000004</v>
      </c>
      <c r="J21" s="9">
        <v>3.6331800800000003</v>
      </c>
      <c r="K21" s="9">
        <v>13.481690499999999</v>
      </c>
      <c r="L21" s="9">
        <v>0</v>
      </c>
      <c r="M21" s="9">
        <v>23.376206359999998</v>
      </c>
      <c r="N21" s="9">
        <v>12.582479230000001</v>
      </c>
      <c r="O21" s="9">
        <v>0</v>
      </c>
      <c r="P21" s="10">
        <v>53.268380960000002</v>
      </c>
    </row>
    <row r="22" spans="1:16" x14ac:dyDescent="0.2">
      <c r="A22" s="8" t="s">
        <v>18</v>
      </c>
      <c r="B22" s="18">
        <v>0</v>
      </c>
      <c r="C22" s="18">
        <v>35.989897849999998</v>
      </c>
      <c r="D22" s="18">
        <v>0</v>
      </c>
      <c r="E22" s="18">
        <v>70.429121170000002</v>
      </c>
      <c r="F22" s="18">
        <v>5.3388774699999999</v>
      </c>
      <c r="G22" s="18">
        <v>0</v>
      </c>
      <c r="H22" s="19">
        <v>111.75789648999999</v>
      </c>
      <c r="J22" s="9">
        <v>0</v>
      </c>
      <c r="K22" s="9">
        <v>29.24351613</v>
      </c>
      <c r="L22" s="9">
        <v>0</v>
      </c>
      <c r="M22" s="9">
        <v>86.566097510000006</v>
      </c>
      <c r="N22" s="9">
        <v>6.4133306399999999</v>
      </c>
      <c r="O22" s="9">
        <v>0</v>
      </c>
      <c r="P22" s="10">
        <v>122.22294428000001</v>
      </c>
    </row>
    <row r="23" spans="1:16" x14ac:dyDescent="0.2">
      <c r="A23" s="8" t="s">
        <v>19</v>
      </c>
      <c r="B23" s="18">
        <v>0</v>
      </c>
      <c r="C23" s="18">
        <v>14.99787927</v>
      </c>
      <c r="D23" s="18">
        <v>0</v>
      </c>
      <c r="E23" s="18">
        <v>0</v>
      </c>
      <c r="F23" s="18">
        <v>0.50093171000000003</v>
      </c>
      <c r="G23" s="18">
        <v>0</v>
      </c>
      <c r="H23" s="19">
        <v>15.49881098</v>
      </c>
      <c r="J23" s="9">
        <v>0</v>
      </c>
      <c r="K23" s="9">
        <v>32.114338539999999</v>
      </c>
      <c r="L23" s="9">
        <v>0</v>
      </c>
      <c r="M23" s="9">
        <v>0</v>
      </c>
      <c r="N23" s="9">
        <v>0</v>
      </c>
      <c r="O23" s="9">
        <v>0</v>
      </c>
      <c r="P23" s="10">
        <v>32.114338539999999</v>
      </c>
    </row>
    <row r="24" spans="1:16" x14ac:dyDescent="0.2">
      <c r="A24" s="8" t="s">
        <v>20</v>
      </c>
      <c r="B24" s="18">
        <v>3.3835174100000001</v>
      </c>
      <c r="C24" s="18">
        <v>27.39421024</v>
      </c>
      <c r="D24" s="18">
        <v>42.201574549999997</v>
      </c>
      <c r="E24" s="18">
        <v>9.2561244399999989</v>
      </c>
      <c r="F24" s="18">
        <v>8.2058729400000008</v>
      </c>
      <c r="G24" s="18">
        <v>0</v>
      </c>
      <c r="H24" s="19">
        <v>90.441299579999992</v>
      </c>
      <c r="J24" s="9">
        <v>7.4771195599999993</v>
      </c>
      <c r="K24" s="9">
        <v>29.230407890000002</v>
      </c>
      <c r="L24" s="9">
        <v>36.944408619999997</v>
      </c>
      <c r="M24" s="9">
        <v>16.212992660000001</v>
      </c>
      <c r="N24" s="9">
        <v>12.41776776</v>
      </c>
      <c r="O24" s="9">
        <v>0</v>
      </c>
      <c r="P24" s="10">
        <v>102.28269648999999</v>
      </c>
    </row>
    <row r="25" spans="1:16" x14ac:dyDescent="0.2">
      <c r="A25" s="8" t="s">
        <v>21</v>
      </c>
      <c r="B25" s="18">
        <v>1.00866045</v>
      </c>
      <c r="C25" s="18">
        <v>3.3494620199999998</v>
      </c>
      <c r="D25" s="18">
        <v>3.0048142999999996</v>
      </c>
      <c r="E25" s="18">
        <v>4.4977494900000003</v>
      </c>
      <c r="F25" s="18">
        <v>2.7011951299999999</v>
      </c>
      <c r="G25" s="18">
        <v>0</v>
      </c>
      <c r="H25" s="19">
        <v>14.56188139</v>
      </c>
      <c r="J25" s="9">
        <v>-0.93556485</v>
      </c>
      <c r="K25" s="9">
        <v>3.7027401600000003</v>
      </c>
      <c r="L25" s="9">
        <v>12.637718570000001</v>
      </c>
      <c r="M25" s="9">
        <v>5.5072649599999997</v>
      </c>
      <c r="N25" s="9">
        <v>2.7091390199999998</v>
      </c>
      <c r="O25" s="9">
        <v>0</v>
      </c>
      <c r="P25" s="10">
        <v>23.621297859999999</v>
      </c>
    </row>
    <row r="26" spans="1:16" s="12" customFormat="1" ht="12.75" x14ac:dyDescent="0.2">
      <c r="A26" s="11" t="s">
        <v>49</v>
      </c>
      <c r="B26" s="18">
        <v>0</v>
      </c>
      <c r="C26" s="18">
        <v>6.815202600000009</v>
      </c>
      <c r="D26" s="18">
        <v>2.795520000010729E-3</v>
      </c>
      <c r="E26" s="18">
        <v>13.293531870000004</v>
      </c>
      <c r="F26" s="18">
        <v>3.9383478199999966</v>
      </c>
      <c r="G26" s="18">
        <v>0</v>
      </c>
      <c r="H26" s="19">
        <v>24.049877810000002</v>
      </c>
      <c r="J26" s="9">
        <v>0</v>
      </c>
      <c r="K26" s="9">
        <v>6.9073098799999952</v>
      </c>
      <c r="L26" s="9">
        <v>4.47370000000298E-3</v>
      </c>
      <c r="M26" s="9">
        <v>17.145772669999985</v>
      </c>
      <c r="N26" s="9">
        <v>8.766536600000002</v>
      </c>
      <c r="O26" s="9">
        <v>0</v>
      </c>
      <c r="P26" s="10">
        <v>32.824092849999964</v>
      </c>
    </row>
    <row r="27" spans="1:16" s="12" customFormat="1" x14ac:dyDescent="0.2">
      <c r="A27" s="13" t="s">
        <v>37</v>
      </c>
      <c r="B27" s="18"/>
      <c r="C27" s="18"/>
      <c r="D27" s="18"/>
      <c r="E27" s="18"/>
      <c r="F27" s="18"/>
      <c r="G27" s="18"/>
      <c r="H27" s="19"/>
      <c r="J27" s="9"/>
      <c r="K27" s="9"/>
      <c r="L27" s="9"/>
      <c r="M27" s="9"/>
      <c r="N27" s="9"/>
      <c r="O27" s="9"/>
      <c r="P27" s="10"/>
    </row>
    <row r="28" spans="1:16" x14ac:dyDescent="0.2">
      <c r="A28" s="8" t="s">
        <v>22</v>
      </c>
      <c r="B28" s="18">
        <v>4.5163572800000003</v>
      </c>
      <c r="C28" s="18">
        <v>37.44404815</v>
      </c>
      <c r="D28" s="18">
        <v>38.343984770000006</v>
      </c>
      <c r="E28" s="18">
        <v>17.958181489999998</v>
      </c>
      <c r="F28" s="18">
        <v>8.6986746300000011</v>
      </c>
      <c r="G28" s="18">
        <v>0</v>
      </c>
      <c r="H28" s="19">
        <v>106.96124631999999</v>
      </c>
      <c r="J28" s="9">
        <v>4.9381298200000003</v>
      </c>
      <c r="K28" s="9">
        <v>47.097432950000005</v>
      </c>
      <c r="L28" s="9">
        <v>65.246216869999998</v>
      </c>
      <c r="M28" s="9">
        <v>22.30078868</v>
      </c>
      <c r="N28" s="9">
        <v>15.87240469</v>
      </c>
      <c r="O28" s="9">
        <v>0</v>
      </c>
      <c r="P28" s="10">
        <v>155.45497301</v>
      </c>
    </row>
    <row r="29" spans="1:16" x14ac:dyDescent="0.2">
      <c r="A29" s="8" t="s">
        <v>23</v>
      </c>
      <c r="B29" s="20">
        <v>1.97418421</v>
      </c>
      <c r="C29" s="20">
        <v>4.9822396700000002</v>
      </c>
      <c r="D29" s="20">
        <v>11.86226636</v>
      </c>
      <c r="E29" s="20">
        <v>10.297780660000001</v>
      </c>
      <c r="F29" s="20">
        <v>13.941035960000001</v>
      </c>
      <c r="G29" s="9">
        <v>0</v>
      </c>
      <c r="H29" s="21">
        <v>43.057506859999997</v>
      </c>
      <c r="J29" s="14">
        <v>5.7155054500000002</v>
      </c>
      <c r="K29" s="14">
        <v>14.069115740000001</v>
      </c>
      <c r="L29" s="14">
        <v>11.046701109999999</v>
      </c>
      <c r="M29" s="14">
        <v>16.547472500000001</v>
      </c>
      <c r="N29" s="14">
        <v>23.130591989999999</v>
      </c>
      <c r="O29" s="9">
        <v>0</v>
      </c>
      <c r="P29" s="15">
        <v>70.551938790000008</v>
      </c>
    </row>
    <row r="30" spans="1:16" x14ac:dyDescent="0.2">
      <c r="A30" s="11" t="s">
        <v>24</v>
      </c>
      <c r="B30" s="18">
        <v>30.721166579999998</v>
      </c>
      <c r="C30" s="18">
        <v>0</v>
      </c>
      <c r="D30" s="18">
        <v>0</v>
      </c>
      <c r="E30" s="18">
        <v>7.5986153200000004</v>
      </c>
      <c r="F30" s="18">
        <v>0.13731972000000001</v>
      </c>
      <c r="G30" s="18">
        <v>0</v>
      </c>
      <c r="H30" s="19">
        <v>38.457101619999996</v>
      </c>
      <c r="J30" s="9">
        <v>72.28405119</v>
      </c>
      <c r="K30" s="9">
        <v>0</v>
      </c>
      <c r="L30" s="9">
        <v>0</v>
      </c>
      <c r="M30" s="9">
        <v>10.873411109999999</v>
      </c>
      <c r="N30" s="9">
        <v>0</v>
      </c>
      <c r="O30" s="9">
        <v>0</v>
      </c>
      <c r="P30" s="10">
        <v>83.380641740000002</v>
      </c>
    </row>
    <row r="31" spans="1:16" x14ac:dyDescent="0.2">
      <c r="A31" s="8" t="s">
        <v>25</v>
      </c>
      <c r="B31" s="20">
        <v>1.4813481499999999</v>
      </c>
      <c r="C31" s="20">
        <v>2.67789448</v>
      </c>
      <c r="D31" s="9">
        <v>0</v>
      </c>
      <c r="E31" s="20">
        <v>14.47595847</v>
      </c>
      <c r="F31" s="20">
        <v>5.9556829100000002</v>
      </c>
      <c r="G31" s="20">
        <v>0</v>
      </c>
      <c r="H31" s="19">
        <v>24.624069239999997</v>
      </c>
      <c r="J31" s="14">
        <v>1.8080376200000001</v>
      </c>
      <c r="K31" s="14">
        <v>21.364499930000001</v>
      </c>
      <c r="L31" s="14">
        <v>0</v>
      </c>
      <c r="M31" s="14">
        <v>20.10893222</v>
      </c>
      <c r="N31" s="14">
        <v>8.0470087299999999</v>
      </c>
      <c r="O31" s="9">
        <v>0</v>
      </c>
      <c r="P31" s="10">
        <v>51.407264020000007</v>
      </c>
    </row>
    <row r="32" spans="1:16" x14ac:dyDescent="0.2">
      <c r="A32" s="11" t="s">
        <v>26</v>
      </c>
      <c r="B32" s="18">
        <v>16.146263099999999</v>
      </c>
      <c r="C32" s="18">
        <v>0.50361526000000001</v>
      </c>
      <c r="D32" s="18">
        <v>0</v>
      </c>
      <c r="E32" s="18">
        <v>1.3500344399999999</v>
      </c>
      <c r="F32" s="18">
        <v>2.745512E-2</v>
      </c>
      <c r="G32" s="18">
        <v>0</v>
      </c>
      <c r="H32" s="19">
        <v>18.027367920000003</v>
      </c>
      <c r="J32" s="9">
        <v>26.641805160000001</v>
      </c>
      <c r="K32" s="9">
        <v>0.56353570999999991</v>
      </c>
      <c r="L32" s="9">
        <v>0</v>
      </c>
      <c r="M32" s="9">
        <v>1.0857317099999999</v>
      </c>
      <c r="N32" s="9">
        <v>0.23064670000000001</v>
      </c>
      <c r="O32" s="9">
        <v>0</v>
      </c>
      <c r="P32" s="10">
        <v>28.521719280000003</v>
      </c>
    </row>
    <row r="33" spans="1:16" ht="12.75" x14ac:dyDescent="0.2">
      <c r="A33" s="8" t="s">
        <v>48</v>
      </c>
      <c r="B33" s="18">
        <v>0.14819149000000209</v>
      </c>
      <c r="C33" s="18">
        <v>2.5903612100000082</v>
      </c>
      <c r="D33" s="18">
        <v>0</v>
      </c>
      <c r="E33" s="18">
        <v>0.51752430000000449</v>
      </c>
      <c r="F33" s="18">
        <v>1.3006620299999974</v>
      </c>
      <c r="G33" s="18">
        <v>0</v>
      </c>
      <c r="H33" s="19">
        <v>4.5567390299999717</v>
      </c>
      <c r="J33" s="9">
        <v>0.96620570000000294</v>
      </c>
      <c r="K33" s="9">
        <v>7.1751229500000031</v>
      </c>
      <c r="L33" s="9">
        <v>0</v>
      </c>
      <c r="M33" s="9">
        <v>0.5211018900000155</v>
      </c>
      <c r="N33" s="9">
        <v>1.3298213100000025</v>
      </c>
      <c r="O33" s="9">
        <v>0</v>
      </c>
      <c r="P33" s="10">
        <v>9.9922518499999651</v>
      </c>
    </row>
    <row r="34" spans="1:16" x14ac:dyDescent="0.2">
      <c r="A34" s="13" t="s">
        <v>38</v>
      </c>
      <c r="B34" s="18"/>
      <c r="C34" s="18"/>
      <c r="D34" s="18"/>
      <c r="E34" s="18"/>
      <c r="F34" s="18"/>
      <c r="G34" s="18"/>
      <c r="H34" s="19"/>
      <c r="J34" s="9"/>
      <c r="K34" s="9"/>
      <c r="L34" s="9"/>
      <c r="M34" s="9"/>
      <c r="N34" s="9"/>
      <c r="O34" s="9"/>
      <c r="P34" s="10"/>
    </row>
    <row r="35" spans="1:16" x14ac:dyDescent="0.2">
      <c r="A35" s="8" t="s">
        <v>27</v>
      </c>
      <c r="B35" s="18">
        <v>0</v>
      </c>
      <c r="C35" s="18">
        <v>11.543499089999999</v>
      </c>
      <c r="D35" s="18">
        <v>7.7896921199999998</v>
      </c>
      <c r="E35" s="18">
        <v>15.989439750000001</v>
      </c>
      <c r="F35" s="18">
        <v>20.898469079999998</v>
      </c>
      <c r="G35" s="18">
        <v>0</v>
      </c>
      <c r="H35" s="19">
        <v>56.221100039999996</v>
      </c>
      <c r="J35" s="9">
        <v>0</v>
      </c>
      <c r="K35" s="9">
        <v>19.211454579999998</v>
      </c>
      <c r="L35" s="9">
        <v>7.6143219499999999</v>
      </c>
      <c r="M35" s="9">
        <v>16.2980193</v>
      </c>
      <c r="N35" s="9">
        <v>27.286151489999998</v>
      </c>
      <c r="O35" s="9">
        <v>0</v>
      </c>
      <c r="P35" s="10">
        <v>70.409947319999986</v>
      </c>
    </row>
    <row r="36" spans="1:16" x14ac:dyDescent="0.2">
      <c r="A36" s="8" t="s">
        <v>28</v>
      </c>
      <c r="B36" s="18">
        <v>0.87600827000000003</v>
      </c>
      <c r="C36" s="18">
        <v>11.02776955</v>
      </c>
      <c r="D36" s="18">
        <v>11.03695888</v>
      </c>
      <c r="E36" s="18">
        <v>11.09346648</v>
      </c>
      <c r="F36" s="18">
        <v>3.6582597400000001</v>
      </c>
      <c r="G36" s="18">
        <v>0</v>
      </c>
      <c r="H36" s="19">
        <v>37.692462920000004</v>
      </c>
      <c r="J36" s="9">
        <v>0.97076799999999996</v>
      </c>
      <c r="K36" s="9">
        <v>13.173051490000001</v>
      </c>
      <c r="L36" s="9">
        <v>9.2874353100000011</v>
      </c>
      <c r="M36" s="9">
        <v>12.434214320000001</v>
      </c>
      <c r="N36" s="9">
        <v>5.1414216599999998</v>
      </c>
      <c r="O36" s="9">
        <v>0</v>
      </c>
      <c r="P36" s="10">
        <v>41.006890779999999</v>
      </c>
    </row>
    <row r="37" spans="1:16" x14ac:dyDescent="0.2">
      <c r="A37" s="8" t="s">
        <v>29</v>
      </c>
      <c r="B37" s="18">
        <v>0</v>
      </c>
      <c r="C37" s="18">
        <v>0.53379611999999999</v>
      </c>
      <c r="D37" s="18">
        <v>3.7768084800000001</v>
      </c>
      <c r="E37" s="18">
        <v>5.7423367300000008</v>
      </c>
      <c r="F37" s="18">
        <v>15.86473483</v>
      </c>
      <c r="G37" s="18">
        <v>0</v>
      </c>
      <c r="H37" s="19">
        <v>25.917676159999999</v>
      </c>
      <c r="J37" s="9">
        <v>0</v>
      </c>
      <c r="K37" s="9">
        <v>0.40178869</v>
      </c>
      <c r="L37" s="9">
        <v>4.34884132</v>
      </c>
      <c r="M37" s="9">
        <v>5.5014268700000004</v>
      </c>
      <c r="N37" s="9">
        <v>18.93372183</v>
      </c>
      <c r="O37" s="9">
        <v>0</v>
      </c>
      <c r="P37" s="10">
        <v>29.185778710000001</v>
      </c>
    </row>
    <row r="38" spans="1:16" x14ac:dyDescent="0.2">
      <c r="A38" s="11" t="s">
        <v>30</v>
      </c>
      <c r="B38" s="18">
        <v>0</v>
      </c>
      <c r="C38" s="18">
        <v>4.8852694999999997</v>
      </c>
      <c r="D38" s="18">
        <v>0</v>
      </c>
      <c r="E38" s="18">
        <v>13.106596300000001</v>
      </c>
      <c r="F38" s="18">
        <v>1.5836937799999999</v>
      </c>
      <c r="G38" s="18">
        <v>0</v>
      </c>
      <c r="H38" s="19">
        <v>19.881082760000002</v>
      </c>
      <c r="J38" s="9">
        <v>0.51850768000000003</v>
      </c>
      <c r="K38" s="9">
        <v>5.2340875700000007</v>
      </c>
      <c r="L38" s="9">
        <v>0</v>
      </c>
      <c r="M38" s="9">
        <v>12.336855359999999</v>
      </c>
      <c r="N38" s="9">
        <v>2.02053138</v>
      </c>
      <c r="O38" s="9">
        <v>0</v>
      </c>
      <c r="P38" s="10">
        <v>20.109981989999998</v>
      </c>
    </row>
    <row r="39" spans="1:16" s="12" customFormat="1" ht="12.75" x14ac:dyDescent="0.2">
      <c r="A39" s="11" t="s">
        <v>47</v>
      </c>
      <c r="B39" s="18">
        <v>-0.85041201</v>
      </c>
      <c r="C39" s="18">
        <v>6.2469753300000024</v>
      </c>
      <c r="D39" s="18">
        <v>0</v>
      </c>
      <c r="E39" s="18">
        <v>25.228464409999997</v>
      </c>
      <c r="F39" s="18">
        <v>10.487803939999997</v>
      </c>
      <c r="G39" s="18">
        <v>0</v>
      </c>
      <c r="H39" s="19">
        <v>41.11283167000002</v>
      </c>
      <c r="J39" s="9">
        <v>1.36795957</v>
      </c>
      <c r="K39" s="9">
        <v>6.5456436400000007</v>
      </c>
      <c r="L39" s="9">
        <v>0</v>
      </c>
      <c r="M39" s="9">
        <v>26.807204070000001</v>
      </c>
      <c r="N39" s="9">
        <v>14.428210280000002</v>
      </c>
      <c r="O39" s="9">
        <v>0</v>
      </c>
      <c r="P39" s="10">
        <v>49.149017560000004</v>
      </c>
    </row>
    <row r="40" spans="1:16" s="12" customFormat="1" x14ac:dyDescent="0.2">
      <c r="A40" s="13" t="s">
        <v>2</v>
      </c>
      <c r="B40" s="18"/>
      <c r="C40" s="18"/>
      <c r="D40" s="18"/>
      <c r="E40" s="18"/>
      <c r="F40" s="18"/>
      <c r="G40" s="18"/>
      <c r="H40" s="19"/>
      <c r="J40" s="9"/>
      <c r="K40" s="9"/>
      <c r="L40" s="9"/>
      <c r="M40" s="9"/>
      <c r="N40" s="9"/>
      <c r="O40" s="9"/>
      <c r="P40" s="10"/>
    </row>
    <row r="41" spans="1:16" x14ac:dyDescent="0.2">
      <c r="A41" s="8" t="s">
        <v>31</v>
      </c>
      <c r="B41" s="18">
        <v>0.32873534999999998</v>
      </c>
      <c r="C41" s="18">
        <v>5.0212845499999998</v>
      </c>
      <c r="D41" s="18">
        <v>23.308078699999999</v>
      </c>
      <c r="E41" s="18">
        <v>3.0061787200000003</v>
      </c>
      <c r="F41" s="18">
        <v>0.64454827999999997</v>
      </c>
      <c r="G41" s="18">
        <v>0</v>
      </c>
      <c r="H41" s="19">
        <v>32.308825599999999</v>
      </c>
      <c r="J41" s="9">
        <v>0.43383591999999999</v>
      </c>
      <c r="K41" s="9">
        <v>5.9626361500000007</v>
      </c>
      <c r="L41" s="9">
        <v>32.500567119999999</v>
      </c>
      <c r="M41" s="9">
        <v>2.96918981</v>
      </c>
      <c r="N41" s="9">
        <v>0.98246640000000007</v>
      </c>
      <c r="O41" s="9">
        <v>0</v>
      </c>
      <c r="P41" s="10">
        <v>42.848695399999997</v>
      </c>
    </row>
    <row r="42" spans="1:16" x14ac:dyDescent="0.2">
      <c r="A42" s="8" t="s">
        <v>32</v>
      </c>
      <c r="B42" s="18">
        <v>2.0394203700000002</v>
      </c>
      <c r="C42" s="18">
        <v>17.412811250000001</v>
      </c>
      <c r="D42" s="18">
        <v>7.78826149</v>
      </c>
      <c r="E42" s="18">
        <v>2.6654221699999998</v>
      </c>
      <c r="F42" s="18">
        <v>0.86688171999999997</v>
      </c>
      <c r="G42" s="18">
        <v>0</v>
      </c>
      <c r="H42" s="19">
        <v>30.772797000000001</v>
      </c>
      <c r="J42" s="9">
        <v>2.7933593599999997</v>
      </c>
      <c r="K42" s="9">
        <v>17.933826019999998</v>
      </c>
      <c r="L42" s="9">
        <v>6.4315234199999995</v>
      </c>
      <c r="M42" s="9">
        <v>1.91731695</v>
      </c>
      <c r="N42" s="9">
        <v>0.62259924</v>
      </c>
      <c r="O42" s="9">
        <v>0</v>
      </c>
      <c r="P42" s="10">
        <v>29.698624989999999</v>
      </c>
    </row>
    <row r="43" spans="1:16" x14ac:dyDescent="0.2">
      <c r="A43" s="8" t="s">
        <v>34</v>
      </c>
      <c r="B43" s="18">
        <v>2.9083069999999999E-2</v>
      </c>
      <c r="C43" s="18">
        <v>3.06907262</v>
      </c>
      <c r="D43" s="18">
        <v>0.58451478000000001</v>
      </c>
      <c r="E43" s="18">
        <v>14.02499858</v>
      </c>
      <c r="F43" s="18">
        <v>0.37338293</v>
      </c>
      <c r="G43" s="18">
        <v>0</v>
      </c>
      <c r="H43" s="19">
        <v>18.081051980000002</v>
      </c>
      <c r="J43" s="9">
        <v>0</v>
      </c>
      <c r="K43" s="9">
        <v>4.1505459599999996</v>
      </c>
      <c r="L43" s="9">
        <v>0.90669502000000002</v>
      </c>
      <c r="M43" s="9">
        <v>13.990375970000001</v>
      </c>
      <c r="N43" s="9">
        <v>2.2274640800000003</v>
      </c>
      <c r="O43" s="9">
        <v>0</v>
      </c>
      <c r="P43" s="10">
        <v>21.059409479999999</v>
      </c>
    </row>
    <row r="44" spans="1:16" x14ac:dyDescent="0.2">
      <c r="A44" s="8" t="s">
        <v>33</v>
      </c>
      <c r="B44" s="18">
        <v>0.52046099000000001</v>
      </c>
      <c r="C44" s="18">
        <v>3.99618859</v>
      </c>
      <c r="D44" s="18">
        <v>5.1274081100000002</v>
      </c>
      <c r="E44" s="18">
        <v>5.2853602500000001</v>
      </c>
      <c r="F44" s="18">
        <v>2.2999655899999998</v>
      </c>
      <c r="G44" s="18">
        <v>0</v>
      </c>
      <c r="H44" s="19">
        <v>17.22938353</v>
      </c>
      <c r="J44" s="9">
        <v>0.59093821999999996</v>
      </c>
      <c r="K44" s="9">
        <v>4.56714032</v>
      </c>
      <c r="L44" s="9">
        <v>2.39579019</v>
      </c>
      <c r="M44" s="9">
        <v>5.1283634899999999</v>
      </c>
      <c r="N44" s="9">
        <v>1.5239836299999998</v>
      </c>
      <c r="O44" s="9">
        <v>0</v>
      </c>
      <c r="P44" s="10">
        <v>14.20621585</v>
      </c>
    </row>
    <row r="45" spans="1:16" s="12" customFormat="1" ht="13.5" x14ac:dyDescent="0.2">
      <c r="A45" s="11" t="s">
        <v>45</v>
      </c>
      <c r="B45" s="18">
        <v>10.17152184</v>
      </c>
      <c r="C45" s="18">
        <v>8.9377092399999984</v>
      </c>
      <c r="D45" s="18">
        <v>0.91485070000000301</v>
      </c>
      <c r="E45" s="18">
        <v>29.559795730000005</v>
      </c>
      <c r="F45" s="18">
        <v>3.94536183</v>
      </c>
      <c r="G45" s="9">
        <v>0</v>
      </c>
      <c r="H45" s="19">
        <v>53.620231489999995</v>
      </c>
      <c r="J45" s="9">
        <v>22.300173150000003</v>
      </c>
      <c r="K45" s="9">
        <v>9.6445251400000007</v>
      </c>
      <c r="L45" s="9">
        <v>0.84642596999999886</v>
      </c>
      <c r="M45" s="9">
        <v>27.79788911</v>
      </c>
      <c r="N45" s="9">
        <v>4.2736863000000005</v>
      </c>
      <c r="O45" s="9">
        <v>3.7037250799999999</v>
      </c>
      <c r="P45" s="10">
        <v>68.566424749999996</v>
      </c>
    </row>
    <row r="46" spans="1:16" s="12" customFormat="1" ht="12.75" x14ac:dyDescent="0.2">
      <c r="A46" s="16" t="s">
        <v>46</v>
      </c>
      <c r="B46" s="18">
        <v>0</v>
      </c>
      <c r="C46" s="18">
        <v>4.0554000000000002E-4</v>
      </c>
      <c r="D46" s="9">
        <v>0</v>
      </c>
      <c r="E46" s="18">
        <v>-1.5099300600000001</v>
      </c>
      <c r="F46" s="18">
        <v>-1.01956761</v>
      </c>
      <c r="G46" s="18">
        <f>71.29889486-1</f>
        <v>70.298894860000004</v>
      </c>
      <c r="H46" s="19">
        <v>68.59969031</v>
      </c>
      <c r="I46" s="12">
        <v>0</v>
      </c>
      <c r="J46" s="9">
        <f>1.37408818-1</f>
        <v>0.37408817999999999</v>
      </c>
      <c r="K46" s="9">
        <v>0</v>
      </c>
      <c r="L46" s="9">
        <v>0</v>
      </c>
      <c r="M46" s="9">
        <v>-8.5443615000000008</v>
      </c>
      <c r="N46" s="9">
        <v>0</v>
      </c>
      <c r="O46" s="9">
        <v>31.756326110000003</v>
      </c>
      <c r="P46" s="10">
        <v>24.483459209999999</v>
      </c>
    </row>
    <row r="47" spans="1:16" ht="12.75" thickBot="1" x14ac:dyDescent="0.25">
      <c r="A47" s="1" t="s">
        <v>41</v>
      </c>
      <c r="B47" s="28">
        <v>350.99734785000004</v>
      </c>
      <c r="C47" s="28">
        <v>278.13358933999996</v>
      </c>
      <c r="D47" s="28">
        <f>205.42395851+1</f>
        <v>206.42395851000001</v>
      </c>
      <c r="E47" s="28">
        <f>433.49326583+1</f>
        <v>434.49326582999998</v>
      </c>
      <c r="F47" s="28">
        <v>166.59815362000001</v>
      </c>
      <c r="G47" s="28">
        <f>71.38988701-1</f>
        <v>70.389887009999995</v>
      </c>
      <c r="H47" s="29">
        <v>1506.0362020600001</v>
      </c>
      <c r="I47" s="30"/>
      <c r="J47" s="28">
        <f>394.75159359-1</f>
        <v>393.75159359000003</v>
      </c>
      <c r="K47" s="28">
        <v>417.14835485000003</v>
      </c>
      <c r="L47" s="28">
        <v>218.29942437</v>
      </c>
      <c r="M47" s="28">
        <v>480.68495364</v>
      </c>
      <c r="N47" s="28">
        <v>233.81159069</v>
      </c>
      <c r="O47" s="28">
        <v>35.502603190000002</v>
      </c>
      <c r="P47" s="29">
        <v>1780.1985203299998</v>
      </c>
    </row>
    <row r="48" spans="1:16" ht="12.75" thickTop="1" x14ac:dyDescent="0.2"/>
    <row r="49" spans="1:1" x14ac:dyDescent="0.2">
      <c r="A49" s="17" t="s">
        <v>42</v>
      </c>
    </row>
    <row r="50" spans="1:1" ht="12.75" x14ac:dyDescent="0.2">
      <c r="A50" s="17" t="s">
        <v>43</v>
      </c>
    </row>
    <row r="51" spans="1:1" ht="12.75" x14ac:dyDescent="0.2">
      <c r="A51" s="17" t="s">
        <v>44</v>
      </c>
    </row>
  </sheetData>
  <mergeCells count="3">
    <mergeCell ref="B3:P3"/>
    <mergeCell ref="B4:H4"/>
    <mergeCell ref="J4:P4"/>
  </mergeCells>
  <pageMargins left="0.7" right="0.7" top="0.75" bottom="0.75" header="0.3" footer="0.3"/>
  <pageSetup scale="75" orientation="landscape" r:id="rId1"/>
  <headerFooter>
    <oddHeader>&amp;L&amp;"Calibri"&amp;12&amp;K00B294[Organon] Proprietary&amp;1#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75E1-9C20-4597-A25A-1B23A6E82DE0}">
  <sheetPr>
    <tabColor theme="9"/>
    <pageSetUpPr fitToPage="1"/>
  </sheetPr>
  <dimension ref="A1:P51"/>
  <sheetViews>
    <sheetView showGridLines="0" zoomScale="110" zoomScaleNormal="110" workbookViewId="0">
      <pane xSplit="1" ySplit="5" topLeftCell="B39" activePane="bottomRight" state="frozen"/>
      <selection pane="topRight"/>
      <selection pane="bottomLeft"/>
      <selection pane="bottomRight" activeCell="A47" sqref="A47:XFD47"/>
    </sheetView>
  </sheetViews>
  <sheetFormatPr defaultColWidth="8.85546875" defaultRowHeight="12" x14ac:dyDescent="0.2"/>
  <cols>
    <col min="1" max="1" width="37.7109375" style="2" customWidth="1"/>
    <col min="2" max="7" width="9.140625" style="2" bestFit="1" customWidth="1"/>
    <col min="8" max="8" width="11.5703125" style="2" customWidth="1"/>
    <col min="9" max="9" width="1.28515625" style="2" customWidth="1"/>
    <col min="10" max="10" width="7.85546875" style="2" bestFit="1" customWidth="1"/>
    <col min="11" max="11" width="11" style="2" bestFit="1" customWidth="1"/>
    <col min="12" max="13" width="7.85546875" style="2" bestFit="1" customWidth="1"/>
    <col min="14" max="14" width="8.85546875" style="2" bestFit="1" customWidth="1"/>
    <col min="15" max="15" width="6.85546875" style="2" bestFit="1" customWidth="1"/>
    <col min="16" max="16" width="9.140625" style="2" bestFit="1" customWidth="1"/>
    <col min="17" max="16384" width="8.85546875" style="2"/>
  </cols>
  <sheetData>
    <row r="1" spans="1:16" s="1" customFormat="1" x14ac:dyDescent="0.2">
      <c r="A1" s="1" t="s">
        <v>40</v>
      </c>
    </row>
    <row r="3" spans="1:16" x14ac:dyDescent="0.2">
      <c r="B3" s="32" t="s">
        <v>39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B4" s="31">
        <v>2021</v>
      </c>
      <c r="C4" s="31"/>
      <c r="D4" s="31"/>
      <c r="E4" s="31"/>
      <c r="F4" s="31"/>
      <c r="G4" s="31"/>
      <c r="H4" s="31"/>
      <c r="J4" s="32">
        <v>2020</v>
      </c>
      <c r="K4" s="32"/>
      <c r="L4" s="32"/>
      <c r="M4" s="32"/>
      <c r="N4" s="32"/>
      <c r="O4" s="32"/>
      <c r="P4" s="32"/>
    </row>
    <row r="5" spans="1:16" s="1" customFormat="1" ht="48" x14ac:dyDescent="0.2">
      <c r="A5" s="3"/>
      <c r="B5" s="4" t="s">
        <v>3</v>
      </c>
      <c r="C5" s="4" t="s">
        <v>4</v>
      </c>
      <c r="D5" s="4" t="s">
        <v>0</v>
      </c>
      <c r="E5" s="26" t="s">
        <v>5</v>
      </c>
      <c r="F5" s="26" t="s">
        <v>1</v>
      </c>
      <c r="G5" s="4" t="s">
        <v>2</v>
      </c>
      <c r="H5" s="5" t="s">
        <v>6</v>
      </c>
      <c r="J5" s="4" t="s">
        <v>3</v>
      </c>
      <c r="K5" s="4" t="s">
        <v>4</v>
      </c>
      <c r="L5" s="4" t="s">
        <v>0</v>
      </c>
      <c r="M5" s="4" t="s">
        <v>5</v>
      </c>
      <c r="N5" s="4" t="s">
        <v>1</v>
      </c>
      <c r="O5" s="4" t="s">
        <v>2</v>
      </c>
      <c r="P5" s="5" t="s">
        <v>6</v>
      </c>
    </row>
    <row r="6" spans="1:16" s="1" customFormat="1" x14ac:dyDescent="0.2">
      <c r="A6" s="6" t="s">
        <v>7</v>
      </c>
      <c r="E6" s="27"/>
      <c r="F6" s="27"/>
      <c r="H6" s="7"/>
      <c r="P6" s="7"/>
    </row>
    <row r="7" spans="1:16" x14ac:dyDescent="0.2">
      <c r="A7" s="8" t="s">
        <v>52</v>
      </c>
      <c r="B7" s="22">
        <v>141</v>
      </c>
      <c r="C7" s="22">
        <v>6</v>
      </c>
      <c r="D7" s="22">
        <v>0</v>
      </c>
      <c r="E7" s="22">
        <v>20</v>
      </c>
      <c r="F7" s="22">
        <v>17</v>
      </c>
      <c r="G7" s="22">
        <v>0</v>
      </c>
      <c r="H7" s="23">
        <v>183</v>
      </c>
      <c r="I7" s="24"/>
      <c r="J7" s="24">
        <v>149</v>
      </c>
      <c r="K7" s="24">
        <v>4</v>
      </c>
      <c r="L7" s="24">
        <v>0</v>
      </c>
      <c r="M7" s="24">
        <v>21</v>
      </c>
      <c r="N7" s="24">
        <v>20</v>
      </c>
      <c r="O7" s="24">
        <v>0</v>
      </c>
      <c r="P7" s="25">
        <v>195</v>
      </c>
    </row>
    <row r="8" spans="1:16" x14ac:dyDescent="0.2">
      <c r="A8" s="8" t="s">
        <v>9</v>
      </c>
      <c r="B8" s="18">
        <v>25</v>
      </c>
      <c r="C8" s="18">
        <v>5</v>
      </c>
      <c r="D8" s="18">
        <v>8</v>
      </c>
      <c r="E8" s="18">
        <v>11</v>
      </c>
      <c r="F8" s="18">
        <v>2</v>
      </c>
      <c r="G8" s="18">
        <v>0</v>
      </c>
      <c r="H8" s="19">
        <v>52</v>
      </c>
      <c r="J8" s="9">
        <v>21</v>
      </c>
      <c r="K8" s="9">
        <v>5</v>
      </c>
      <c r="L8" s="9">
        <v>4</v>
      </c>
      <c r="M8" s="9">
        <v>12</v>
      </c>
      <c r="N8" s="9">
        <v>0</v>
      </c>
      <c r="O8" s="9">
        <v>0</v>
      </c>
      <c r="P8" s="10">
        <v>41</v>
      </c>
    </row>
    <row r="9" spans="1:16" x14ac:dyDescent="0.2">
      <c r="A9" s="8" t="s">
        <v>8</v>
      </c>
      <c r="B9" s="18">
        <v>21</v>
      </c>
      <c r="C9" s="18">
        <v>0</v>
      </c>
      <c r="D9" s="18">
        <v>0</v>
      </c>
      <c r="E9" s="18">
        <v>20</v>
      </c>
      <c r="F9" s="18">
        <v>4</v>
      </c>
      <c r="G9" s="18">
        <v>0</v>
      </c>
      <c r="H9" s="19">
        <v>45</v>
      </c>
      <c r="J9" s="9">
        <v>26</v>
      </c>
      <c r="K9" s="9">
        <v>2</v>
      </c>
      <c r="L9" s="9">
        <v>0</v>
      </c>
      <c r="M9" s="9">
        <v>27</v>
      </c>
      <c r="N9" s="9">
        <v>8</v>
      </c>
      <c r="O9" s="9">
        <v>0</v>
      </c>
      <c r="P9" s="10">
        <v>63</v>
      </c>
    </row>
    <row r="10" spans="1:16" x14ac:dyDescent="0.2">
      <c r="A10" s="8" t="s">
        <v>10</v>
      </c>
      <c r="B10" s="18">
        <v>8</v>
      </c>
      <c r="C10" s="18">
        <v>7</v>
      </c>
      <c r="D10" s="18">
        <v>3</v>
      </c>
      <c r="E10" s="18">
        <v>9</v>
      </c>
      <c r="F10" s="18">
        <v>2</v>
      </c>
      <c r="G10" s="18">
        <v>0</v>
      </c>
      <c r="H10" s="19">
        <v>29</v>
      </c>
      <c r="J10" s="9">
        <v>-1</v>
      </c>
      <c r="K10" s="9">
        <v>5</v>
      </c>
      <c r="L10" s="9">
        <v>1</v>
      </c>
      <c r="M10" s="9">
        <v>7</v>
      </c>
      <c r="N10" s="9">
        <v>2</v>
      </c>
      <c r="O10" s="9">
        <v>0</v>
      </c>
      <c r="P10" s="10">
        <v>16</v>
      </c>
    </row>
    <row r="11" spans="1:16" x14ac:dyDescent="0.2">
      <c r="A11" s="8" t="s">
        <v>11</v>
      </c>
      <c r="B11" s="18">
        <v>0</v>
      </c>
      <c r="C11" s="18">
        <v>0</v>
      </c>
      <c r="D11" s="18">
        <v>0</v>
      </c>
      <c r="E11" s="18">
        <v>12</v>
      </c>
      <c r="F11" s="18">
        <v>5</v>
      </c>
      <c r="G11" s="18">
        <v>0</v>
      </c>
      <c r="H11" s="19">
        <v>17</v>
      </c>
      <c r="J11" s="9">
        <v>0</v>
      </c>
      <c r="K11" s="9">
        <v>0</v>
      </c>
      <c r="L11" s="9">
        <v>0</v>
      </c>
      <c r="M11" s="9">
        <v>11</v>
      </c>
      <c r="N11" s="9">
        <v>6</v>
      </c>
      <c r="O11" s="9">
        <v>0</v>
      </c>
      <c r="P11" s="10">
        <v>17</v>
      </c>
    </row>
    <row r="12" spans="1:16" s="12" customFormat="1" ht="12.75" x14ac:dyDescent="0.2">
      <c r="A12" s="11" t="s">
        <v>51</v>
      </c>
      <c r="B12" s="18">
        <v>40</v>
      </c>
      <c r="C12" s="18">
        <v>13</v>
      </c>
      <c r="D12" s="18">
        <v>0</v>
      </c>
      <c r="E12" s="18">
        <v>10</v>
      </c>
      <c r="F12" s="18">
        <v>10</v>
      </c>
      <c r="G12" s="18">
        <v>0</v>
      </c>
      <c r="H12" s="19">
        <v>73</v>
      </c>
      <c r="J12" s="9">
        <v>22</v>
      </c>
      <c r="K12" s="9">
        <v>15</v>
      </c>
      <c r="L12" s="9">
        <v>0</v>
      </c>
      <c r="M12" s="9">
        <v>11</v>
      </c>
      <c r="N12" s="9">
        <v>11</v>
      </c>
      <c r="O12" s="9">
        <v>0</v>
      </c>
      <c r="P12" s="10">
        <v>59</v>
      </c>
    </row>
    <row r="13" spans="1:16" s="12" customFormat="1" x14ac:dyDescent="0.2">
      <c r="A13" s="6" t="s">
        <v>13</v>
      </c>
      <c r="B13" s="18"/>
      <c r="C13" s="18"/>
      <c r="D13" s="18"/>
      <c r="E13" s="18"/>
      <c r="F13" s="18"/>
      <c r="G13" s="18"/>
      <c r="H13" s="19"/>
      <c r="J13" s="9"/>
      <c r="K13" s="9"/>
      <c r="L13" s="9"/>
      <c r="M13" s="9"/>
      <c r="N13" s="9"/>
      <c r="O13" s="9"/>
      <c r="P13" s="10"/>
    </row>
    <row r="14" spans="1:16" x14ac:dyDescent="0.2">
      <c r="A14" s="8" t="s">
        <v>12</v>
      </c>
      <c r="B14" s="18">
        <v>35</v>
      </c>
      <c r="C14" s="18">
        <v>1</v>
      </c>
      <c r="D14" s="18">
        <v>0</v>
      </c>
      <c r="E14" s="18">
        <v>3</v>
      </c>
      <c r="F14" s="18">
        <v>0</v>
      </c>
      <c r="G14" s="18">
        <v>0</v>
      </c>
      <c r="H14" s="19">
        <v>38</v>
      </c>
      <c r="J14" s="9">
        <v>26</v>
      </c>
      <c r="K14" s="9">
        <v>0</v>
      </c>
      <c r="L14" s="9">
        <v>0</v>
      </c>
      <c r="M14" s="9">
        <v>2</v>
      </c>
      <c r="N14" s="9">
        <v>0</v>
      </c>
      <c r="O14" s="9">
        <v>0</v>
      </c>
      <c r="P14" s="10">
        <v>28</v>
      </c>
    </row>
    <row r="15" spans="1:16" x14ac:dyDescent="0.2">
      <c r="A15" s="8" t="s">
        <v>14</v>
      </c>
      <c r="B15" s="18">
        <v>4</v>
      </c>
      <c r="C15" s="18">
        <v>0</v>
      </c>
      <c r="D15" s="18">
        <v>0</v>
      </c>
      <c r="E15" s="18">
        <v>19</v>
      </c>
      <c r="F15" s="18">
        <v>0</v>
      </c>
      <c r="G15" s="18">
        <v>0</v>
      </c>
      <c r="H15" s="19">
        <v>22</v>
      </c>
      <c r="J15" s="9">
        <v>0</v>
      </c>
      <c r="K15" s="9">
        <v>0</v>
      </c>
      <c r="L15" s="9">
        <v>0</v>
      </c>
      <c r="M15" s="9">
        <v>22</v>
      </c>
      <c r="N15" s="9">
        <v>0</v>
      </c>
      <c r="O15" s="9">
        <v>0</v>
      </c>
      <c r="P15" s="10">
        <v>22</v>
      </c>
    </row>
    <row r="16" spans="1:16" x14ac:dyDescent="0.2">
      <c r="A16" s="8" t="s">
        <v>15</v>
      </c>
      <c r="B16" s="18">
        <v>0</v>
      </c>
      <c r="C16" s="18">
        <v>4</v>
      </c>
      <c r="D16" s="18">
        <v>0</v>
      </c>
      <c r="E16" s="18">
        <v>5</v>
      </c>
      <c r="F16" s="18">
        <v>2</v>
      </c>
      <c r="G16" s="18">
        <v>0</v>
      </c>
      <c r="H16" s="19">
        <v>10</v>
      </c>
      <c r="J16" s="9">
        <v>0</v>
      </c>
      <c r="K16" s="9">
        <v>4</v>
      </c>
      <c r="L16" s="9">
        <v>0</v>
      </c>
      <c r="M16" s="9">
        <v>4</v>
      </c>
      <c r="N16" s="9">
        <v>11</v>
      </c>
      <c r="O16" s="9">
        <v>0</v>
      </c>
      <c r="P16" s="10">
        <v>18</v>
      </c>
    </row>
    <row r="17" spans="1:16" ht="12.75" x14ac:dyDescent="0.2">
      <c r="A17" s="8" t="s">
        <v>50</v>
      </c>
      <c r="B17" s="18">
        <v>0</v>
      </c>
      <c r="C17" s="18">
        <v>2</v>
      </c>
      <c r="D17" s="18">
        <v>0</v>
      </c>
      <c r="E17" s="18">
        <v>8</v>
      </c>
      <c r="F17" s="18">
        <v>0</v>
      </c>
      <c r="G17" s="18">
        <v>0</v>
      </c>
      <c r="H17" s="19">
        <v>10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</v>
      </c>
    </row>
    <row r="18" spans="1:16" x14ac:dyDescent="0.2">
      <c r="A18" s="6" t="s">
        <v>35</v>
      </c>
      <c r="B18" s="18"/>
      <c r="C18" s="18"/>
      <c r="D18" s="18"/>
      <c r="E18" s="18"/>
      <c r="F18" s="18"/>
      <c r="G18" s="18"/>
      <c r="H18" s="19"/>
      <c r="J18" s="9"/>
      <c r="K18" s="9"/>
      <c r="L18" s="9"/>
      <c r="M18" s="9"/>
      <c r="N18" s="9"/>
      <c r="O18" s="9"/>
      <c r="P18" s="10"/>
    </row>
    <row r="19" spans="1:16" x14ac:dyDescent="0.2">
      <c r="A19" s="13" t="s">
        <v>36</v>
      </c>
      <c r="B19" s="18"/>
      <c r="C19" s="18"/>
      <c r="D19" s="18"/>
      <c r="E19" s="18"/>
      <c r="F19" s="18"/>
      <c r="G19" s="18"/>
      <c r="H19" s="19"/>
      <c r="J19" s="9"/>
      <c r="K19" s="9"/>
      <c r="L19" s="9"/>
      <c r="M19" s="9"/>
      <c r="N19" s="9"/>
      <c r="O19" s="9"/>
      <c r="P19" s="10"/>
    </row>
    <row r="20" spans="1:16" x14ac:dyDescent="0.2">
      <c r="A20" s="8" t="s">
        <v>16</v>
      </c>
      <c r="B20" s="18">
        <v>2</v>
      </c>
      <c r="C20" s="18">
        <v>19</v>
      </c>
      <c r="D20" s="18">
        <v>39</v>
      </c>
      <c r="E20" s="18">
        <v>26</v>
      </c>
      <c r="F20" s="18">
        <v>6</v>
      </c>
      <c r="G20" s="18">
        <v>0</v>
      </c>
      <c r="H20" s="19">
        <v>92</v>
      </c>
      <c r="J20" s="9">
        <v>-2</v>
      </c>
      <c r="K20" s="9">
        <v>90</v>
      </c>
      <c r="L20" s="9">
        <v>23</v>
      </c>
      <c r="M20" s="9">
        <v>28</v>
      </c>
      <c r="N20" s="9">
        <v>7</v>
      </c>
      <c r="O20" s="9">
        <v>0</v>
      </c>
      <c r="P20" s="10">
        <v>145</v>
      </c>
    </row>
    <row r="21" spans="1:16" x14ac:dyDescent="0.2">
      <c r="A21" s="11" t="s">
        <v>17</v>
      </c>
      <c r="B21" s="18">
        <v>3</v>
      </c>
      <c r="C21" s="18">
        <v>11</v>
      </c>
      <c r="D21" s="18">
        <v>0</v>
      </c>
      <c r="E21" s="18">
        <v>19</v>
      </c>
      <c r="F21" s="18">
        <v>9</v>
      </c>
      <c r="G21" s="18">
        <v>0</v>
      </c>
      <c r="H21" s="19">
        <v>41</v>
      </c>
      <c r="J21" s="9">
        <v>3</v>
      </c>
      <c r="K21" s="9">
        <v>14</v>
      </c>
      <c r="L21" s="9">
        <v>0</v>
      </c>
      <c r="M21" s="9">
        <v>23</v>
      </c>
      <c r="N21" s="9">
        <v>13</v>
      </c>
      <c r="O21" s="9">
        <v>0</v>
      </c>
      <c r="P21" s="10">
        <v>53</v>
      </c>
    </row>
    <row r="22" spans="1:16" x14ac:dyDescent="0.2">
      <c r="A22" s="8" t="s">
        <v>18</v>
      </c>
      <c r="B22" s="18">
        <v>0</v>
      </c>
      <c r="C22" s="18">
        <v>36</v>
      </c>
      <c r="D22" s="18">
        <v>0</v>
      </c>
      <c r="E22" s="18">
        <v>70</v>
      </c>
      <c r="F22" s="18">
        <v>5</v>
      </c>
      <c r="G22" s="18">
        <v>0</v>
      </c>
      <c r="H22" s="19">
        <v>112</v>
      </c>
      <c r="J22" s="9">
        <v>0</v>
      </c>
      <c r="K22" s="9">
        <v>29</v>
      </c>
      <c r="L22" s="9">
        <v>0</v>
      </c>
      <c r="M22" s="9">
        <v>87</v>
      </c>
      <c r="N22" s="9">
        <v>6</v>
      </c>
      <c r="O22" s="9">
        <v>0</v>
      </c>
      <c r="P22" s="10">
        <v>122</v>
      </c>
    </row>
    <row r="23" spans="1:16" x14ac:dyDescent="0.2">
      <c r="A23" s="8" t="s">
        <v>20</v>
      </c>
      <c r="B23" s="18">
        <v>3</v>
      </c>
      <c r="C23" s="18">
        <v>27</v>
      </c>
      <c r="D23" s="18">
        <v>42</v>
      </c>
      <c r="E23" s="18">
        <v>9</v>
      </c>
      <c r="F23" s="18">
        <v>8</v>
      </c>
      <c r="G23" s="18">
        <v>0</v>
      </c>
      <c r="H23" s="19">
        <v>90</v>
      </c>
      <c r="J23" s="9">
        <v>7</v>
      </c>
      <c r="K23" s="9">
        <v>29</v>
      </c>
      <c r="L23" s="9">
        <v>37</v>
      </c>
      <c r="M23" s="9">
        <v>16</v>
      </c>
      <c r="N23" s="9">
        <v>12</v>
      </c>
      <c r="O23" s="9">
        <v>0</v>
      </c>
      <c r="P23" s="10">
        <v>102</v>
      </c>
    </row>
    <row r="24" spans="1:16" x14ac:dyDescent="0.2">
      <c r="A24" s="8" t="s">
        <v>19</v>
      </c>
      <c r="B24" s="18">
        <v>0</v>
      </c>
      <c r="C24" s="18">
        <v>15</v>
      </c>
      <c r="D24" s="18">
        <v>0</v>
      </c>
      <c r="E24" s="18">
        <v>0</v>
      </c>
      <c r="F24" s="18">
        <v>1</v>
      </c>
      <c r="G24" s="18">
        <v>0</v>
      </c>
      <c r="H24" s="19">
        <v>15</v>
      </c>
      <c r="J24" s="9">
        <v>0</v>
      </c>
      <c r="K24" s="9">
        <v>32</v>
      </c>
      <c r="L24" s="9">
        <v>0</v>
      </c>
      <c r="M24" s="9">
        <v>0</v>
      </c>
      <c r="N24" s="9">
        <v>0</v>
      </c>
      <c r="O24" s="9">
        <v>0</v>
      </c>
      <c r="P24" s="10">
        <v>32</v>
      </c>
    </row>
    <row r="25" spans="1:16" x14ac:dyDescent="0.2">
      <c r="A25" s="8" t="s">
        <v>21</v>
      </c>
      <c r="B25" s="18">
        <v>1</v>
      </c>
      <c r="C25" s="18">
        <v>3</v>
      </c>
      <c r="D25" s="18">
        <v>3</v>
      </c>
      <c r="E25" s="18">
        <v>4</v>
      </c>
      <c r="F25" s="18">
        <v>3</v>
      </c>
      <c r="G25" s="18">
        <v>0</v>
      </c>
      <c r="H25" s="19">
        <v>15</v>
      </c>
      <c r="J25" s="9">
        <v>-1</v>
      </c>
      <c r="K25" s="9">
        <v>4</v>
      </c>
      <c r="L25" s="9">
        <v>13</v>
      </c>
      <c r="M25" s="9">
        <v>6</v>
      </c>
      <c r="N25" s="9">
        <v>3</v>
      </c>
      <c r="O25" s="9">
        <v>0</v>
      </c>
      <c r="P25" s="10">
        <v>24</v>
      </c>
    </row>
    <row r="26" spans="1:16" s="12" customFormat="1" ht="12.75" x14ac:dyDescent="0.2">
      <c r="A26" s="11" t="s">
        <v>49</v>
      </c>
      <c r="B26" s="18">
        <v>0</v>
      </c>
      <c r="C26" s="18">
        <v>7</v>
      </c>
      <c r="D26" s="18">
        <v>0</v>
      </c>
      <c r="E26" s="18">
        <v>13</v>
      </c>
      <c r="F26" s="18">
        <v>4</v>
      </c>
      <c r="G26" s="18">
        <v>0</v>
      </c>
      <c r="H26" s="19">
        <v>24</v>
      </c>
      <c r="J26" s="9">
        <v>0</v>
      </c>
      <c r="K26" s="9">
        <v>7</v>
      </c>
      <c r="L26" s="9">
        <v>0</v>
      </c>
      <c r="M26" s="9">
        <v>17</v>
      </c>
      <c r="N26" s="9">
        <v>9</v>
      </c>
      <c r="O26" s="9">
        <v>0</v>
      </c>
      <c r="P26" s="10">
        <v>33</v>
      </c>
    </row>
    <row r="27" spans="1:16" s="12" customFormat="1" x14ac:dyDescent="0.2">
      <c r="A27" s="13" t="s">
        <v>37</v>
      </c>
      <c r="B27" s="18"/>
      <c r="C27" s="18"/>
      <c r="D27" s="18"/>
      <c r="E27" s="18"/>
      <c r="F27" s="18"/>
      <c r="G27" s="18"/>
      <c r="H27" s="19"/>
      <c r="J27" s="9"/>
      <c r="K27" s="9"/>
      <c r="L27" s="9"/>
      <c r="M27" s="9"/>
      <c r="N27" s="9"/>
      <c r="O27" s="9"/>
      <c r="P27" s="10"/>
    </row>
    <row r="28" spans="1:16" x14ac:dyDescent="0.2">
      <c r="A28" s="8" t="s">
        <v>22</v>
      </c>
      <c r="B28" s="18">
        <v>5</v>
      </c>
      <c r="C28" s="18">
        <v>37</v>
      </c>
      <c r="D28" s="18">
        <v>38</v>
      </c>
      <c r="E28" s="18">
        <v>18</v>
      </c>
      <c r="F28" s="18">
        <v>9</v>
      </c>
      <c r="G28" s="18">
        <v>0</v>
      </c>
      <c r="H28" s="19">
        <v>107</v>
      </c>
      <c r="J28" s="9">
        <v>5</v>
      </c>
      <c r="K28" s="9">
        <v>47</v>
      </c>
      <c r="L28" s="9">
        <v>65</v>
      </c>
      <c r="M28" s="9">
        <v>22</v>
      </c>
      <c r="N28" s="9">
        <v>16</v>
      </c>
      <c r="O28" s="9">
        <v>0</v>
      </c>
      <c r="P28" s="10">
        <v>155</v>
      </c>
    </row>
    <row r="29" spans="1:16" x14ac:dyDescent="0.2">
      <c r="A29" s="8" t="s">
        <v>23</v>
      </c>
      <c r="B29" s="20">
        <v>2</v>
      </c>
      <c r="C29" s="20">
        <v>5</v>
      </c>
      <c r="D29" s="20">
        <v>12</v>
      </c>
      <c r="E29" s="20">
        <v>10</v>
      </c>
      <c r="F29" s="20">
        <v>14</v>
      </c>
      <c r="G29" s="20">
        <v>0</v>
      </c>
      <c r="H29" s="21">
        <v>43</v>
      </c>
      <c r="J29" s="14">
        <v>6</v>
      </c>
      <c r="K29" s="14">
        <v>14</v>
      </c>
      <c r="L29" s="14">
        <v>11</v>
      </c>
      <c r="M29" s="14">
        <v>17</v>
      </c>
      <c r="N29" s="14">
        <v>23</v>
      </c>
      <c r="O29" s="14">
        <v>0</v>
      </c>
      <c r="P29" s="15">
        <v>71</v>
      </c>
    </row>
    <row r="30" spans="1:16" x14ac:dyDescent="0.2">
      <c r="A30" s="11" t="s">
        <v>24</v>
      </c>
      <c r="B30" s="18">
        <v>31</v>
      </c>
      <c r="C30" s="18">
        <v>0</v>
      </c>
      <c r="D30" s="18">
        <v>0</v>
      </c>
      <c r="E30" s="18">
        <v>8</v>
      </c>
      <c r="F30" s="18">
        <v>0</v>
      </c>
      <c r="G30" s="18">
        <v>0</v>
      </c>
      <c r="H30" s="19">
        <v>38</v>
      </c>
      <c r="J30" s="9">
        <v>72</v>
      </c>
      <c r="K30" s="9">
        <v>0</v>
      </c>
      <c r="L30" s="9">
        <v>0</v>
      </c>
      <c r="M30" s="9">
        <v>11</v>
      </c>
      <c r="N30" s="9">
        <v>0</v>
      </c>
      <c r="O30" s="9">
        <v>0</v>
      </c>
      <c r="P30" s="10">
        <v>83</v>
      </c>
    </row>
    <row r="31" spans="1:16" x14ac:dyDescent="0.2">
      <c r="A31" s="8" t="s">
        <v>25</v>
      </c>
      <c r="B31" s="20">
        <v>1</v>
      </c>
      <c r="C31" s="20">
        <v>3</v>
      </c>
      <c r="D31" s="20">
        <v>0</v>
      </c>
      <c r="E31" s="20">
        <v>14</v>
      </c>
      <c r="F31" s="20">
        <v>6</v>
      </c>
      <c r="G31" s="20">
        <v>0</v>
      </c>
      <c r="H31" s="19">
        <v>25</v>
      </c>
      <c r="J31" s="14">
        <v>2</v>
      </c>
      <c r="K31" s="14">
        <v>21</v>
      </c>
      <c r="L31" s="14">
        <v>0</v>
      </c>
      <c r="M31" s="14">
        <v>20</v>
      </c>
      <c r="N31" s="14">
        <v>8</v>
      </c>
      <c r="O31" s="14">
        <v>0</v>
      </c>
      <c r="P31" s="10">
        <v>51</v>
      </c>
    </row>
    <row r="32" spans="1:16" x14ac:dyDescent="0.2">
      <c r="A32" s="11" t="s">
        <v>26</v>
      </c>
      <c r="B32" s="18">
        <v>16</v>
      </c>
      <c r="C32" s="18">
        <v>1</v>
      </c>
      <c r="D32" s="18">
        <v>0</v>
      </c>
      <c r="E32" s="18">
        <v>1</v>
      </c>
      <c r="F32" s="18">
        <v>0</v>
      </c>
      <c r="G32" s="18">
        <v>0</v>
      </c>
      <c r="H32" s="19">
        <v>18</v>
      </c>
      <c r="J32" s="9">
        <v>27</v>
      </c>
      <c r="K32" s="9">
        <v>1</v>
      </c>
      <c r="L32" s="9">
        <v>0</v>
      </c>
      <c r="M32" s="9">
        <v>1</v>
      </c>
      <c r="N32" s="9">
        <v>0</v>
      </c>
      <c r="O32" s="9">
        <v>0</v>
      </c>
      <c r="P32" s="10">
        <v>29</v>
      </c>
    </row>
    <row r="33" spans="1:16" ht="12.75" x14ac:dyDescent="0.2">
      <c r="A33" s="8" t="s">
        <v>48</v>
      </c>
      <c r="B33" s="18">
        <v>0</v>
      </c>
      <c r="C33" s="18">
        <v>3</v>
      </c>
      <c r="D33" s="18">
        <v>0</v>
      </c>
      <c r="E33" s="18">
        <v>1</v>
      </c>
      <c r="F33" s="18">
        <v>1</v>
      </c>
      <c r="G33" s="18">
        <v>0</v>
      </c>
      <c r="H33" s="19">
        <v>5</v>
      </c>
      <c r="J33" s="9">
        <v>1</v>
      </c>
      <c r="K33" s="9">
        <v>7</v>
      </c>
      <c r="L33" s="9">
        <v>0</v>
      </c>
      <c r="M33" s="9">
        <v>1</v>
      </c>
      <c r="N33" s="9">
        <v>1</v>
      </c>
      <c r="O33" s="9">
        <v>0</v>
      </c>
      <c r="P33" s="10">
        <v>10</v>
      </c>
    </row>
    <row r="34" spans="1:16" x14ac:dyDescent="0.2">
      <c r="A34" s="13" t="s">
        <v>38</v>
      </c>
      <c r="B34" s="18"/>
      <c r="C34" s="18"/>
      <c r="D34" s="18"/>
      <c r="E34" s="18"/>
      <c r="F34" s="18"/>
      <c r="G34" s="18"/>
      <c r="H34" s="19"/>
      <c r="J34" s="9"/>
      <c r="K34" s="9"/>
      <c r="L34" s="9"/>
      <c r="M34" s="9"/>
      <c r="N34" s="9"/>
      <c r="O34" s="9"/>
      <c r="P34" s="10"/>
    </row>
    <row r="35" spans="1:16" x14ac:dyDescent="0.2">
      <c r="A35" s="8" t="s">
        <v>27</v>
      </c>
      <c r="B35" s="18">
        <v>0</v>
      </c>
      <c r="C35" s="18">
        <v>12</v>
      </c>
      <c r="D35" s="18">
        <v>8</v>
      </c>
      <c r="E35" s="18">
        <v>16</v>
      </c>
      <c r="F35" s="18">
        <v>21</v>
      </c>
      <c r="G35" s="18">
        <v>0</v>
      </c>
      <c r="H35" s="19">
        <v>56</v>
      </c>
      <c r="J35" s="9">
        <v>0</v>
      </c>
      <c r="K35" s="9">
        <v>19</v>
      </c>
      <c r="L35" s="9">
        <v>8</v>
      </c>
      <c r="M35" s="9">
        <v>16</v>
      </c>
      <c r="N35" s="9">
        <v>27</v>
      </c>
      <c r="O35" s="9">
        <v>0</v>
      </c>
      <c r="P35" s="10">
        <v>70</v>
      </c>
    </row>
    <row r="36" spans="1:16" x14ac:dyDescent="0.2">
      <c r="A36" s="8" t="s">
        <v>28</v>
      </c>
      <c r="B36" s="18">
        <v>1</v>
      </c>
      <c r="C36" s="18">
        <v>11</v>
      </c>
      <c r="D36" s="18">
        <v>11</v>
      </c>
      <c r="E36" s="18">
        <v>11</v>
      </c>
      <c r="F36" s="18">
        <v>4</v>
      </c>
      <c r="G36" s="18">
        <v>0</v>
      </c>
      <c r="H36" s="19">
        <v>38</v>
      </c>
      <c r="J36" s="9">
        <v>1</v>
      </c>
      <c r="K36" s="9">
        <v>13</v>
      </c>
      <c r="L36" s="9">
        <v>9</v>
      </c>
      <c r="M36" s="9">
        <v>12</v>
      </c>
      <c r="N36" s="9">
        <v>5</v>
      </c>
      <c r="O36" s="9">
        <v>0</v>
      </c>
      <c r="P36" s="10">
        <v>41</v>
      </c>
    </row>
    <row r="37" spans="1:16" x14ac:dyDescent="0.2">
      <c r="A37" s="8" t="s">
        <v>29</v>
      </c>
      <c r="B37" s="18">
        <v>0</v>
      </c>
      <c r="C37" s="18">
        <v>1</v>
      </c>
      <c r="D37" s="18">
        <v>4</v>
      </c>
      <c r="E37" s="18">
        <v>6</v>
      </c>
      <c r="F37" s="18">
        <v>16</v>
      </c>
      <c r="G37" s="18">
        <v>0</v>
      </c>
      <c r="H37" s="19">
        <v>26</v>
      </c>
      <c r="J37" s="9">
        <v>0</v>
      </c>
      <c r="K37" s="9">
        <v>0</v>
      </c>
      <c r="L37" s="9">
        <v>4</v>
      </c>
      <c r="M37" s="9">
        <v>6</v>
      </c>
      <c r="N37" s="9">
        <v>19</v>
      </c>
      <c r="O37" s="9">
        <v>0</v>
      </c>
      <c r="P37" s="10">
        <v>29</v>
      </c>
    </row>
    <row r="38" spans="1:16" x14ac:dyDescent="0.2">
      <c r="A38" s="11" t="s">
        <v>30</v>
      </c>
      <c r="B38" s="18">
        <v>0</v>
      </c>
      <c r="C38" s="18">
        <v>5</v>
      </c>
      <c r="D38" s="18">
        <v>0</v>
      </c>
      <c r="E38" s="18">
        <v>13</v>
      </c>
      <c r="F38" s="18">
        <v>2</v>
      </c>
      <c r="G38" s="18">
        <v>0</v>
      </c>
      <c r="H38" s="19">
        <v>20</v>
      </c>
      <c r="J38" s="9">
        <v>1</v>
      </c>
      <c r="K38" s="9">
        <v>5</v>
      </c>
      <c r="L38" s="9">
        <v>0</v>
      </c>
      <c r="M38" s="9">
        <v>12</v>
      </c>
      <c r="N38" s="9">
        <v>2</v>
      </c>
      <c r="O38" s="9">
        <v>0</v>
      </c>
      <c r="P38" s="10">
        <v>20</v>
      </c>
    </row>
    <row r="39" spans="1:16" s="12" customFormat="1" ht="12.75" x14ac:dyDescent="0.2">
      <c r="A39" s="11" t="s">
        <v>47</v>
      </c>
      <c r="B39" s="18">
        <v>-1</v>
      </c>
      <c r="C39" s="18">
        <v>6</v>
      </c>
      <c r="D39" s="18">
        <v>0</v>
      </c>
      <c r="E39" s="18">
        <v>25</v>
      </c>
      <c r="F39" s="18">
        <v>10</v>
      </c>
      <c r="G39" s="18">
        <v>0</v>
      </c>
      <c r="H39" s="19">
        <v>41</v>
      </c>
      <c r="J39" s="9">
        <v>1</v>
      </c>
      <c r="K39" s="9">
        <v>7</v>
      </c>
      <c r="L39" s="9">
        <v>0</v>
      </c>
      <c r="M39" s="9">
        <v>27</v>
      </c>
      <c r="N39" s="9">
        <v>14</v>
      </c>
      <c r="O39" s="9">
        <v>0</v>
      </c>
      <c r="P39" s="10">
        <v>49</v>
      </c>
    </row>
    <row r="40" spans="1:16" s="12" customFormat="1" x14ac:dyDescent="0.2">
      <c r="A40" s="13" t="s">
        <v>2</v>
      </c>
      <c r="B40" s="18"/>
      <c r="C40" s="18"/>
      <c r="D40" s="18"/>
      <c r="E40" s="18"/>
      <c r="F40" s="18"/>
      <c r="G40" s="18"/>
      <c r="H40" s="19"/>
      <c r="J40" s="9"/>
      <c r="K40" s="9"/>
      <c r="L40" s="9"/>
      <c r="M40" s="9"/>
      <c r="N40" s="9"/>
      <c r="O40" s="9"/>
      <c r="P40" s="10"/>
    </row>
    <row r="41" spans="1:16" x14ac:dyDescent="0.2">
      <c r="A41" s="8" t="s">
        <v>31</v>
      </c>
      <c r="B41" s="18">
        <v>0</v>
      </c>
      <c r="C41" s="18">
        <v>5</v>
      </c>
      <c r="D41" s="18">
        <v>23</v>
      </c>
      <c r="E41" s="18">
        <v>3</v>
      </c>
      <c r="F41" s="18">
        <v>1</v>
      </c>
      <c r="G41" s="18">
        <v>0</v>
      </c>
      <c r="H41" s="19">
        <v>32</v>
      </c>
      <c r="J41" s="9">
        <v>0</v>
      </c>
      <c r="K41" s="9">
        <v>6</v>
      </c>
      <c r="L41" s="9">
        <v>33</v>
      </c>
      <c r="M41" s="9">
        <v>3</v>
      </c>
      <c r="N41" s="9">
        <v>1</v>
      </c>
      <c r="O41" s="9">
        <v>0</v>
      </c>
      <c r="P41" s="10">
        <v>43</v>
      </c>
    </row>
    <row r="42" spans="1:16" x14ac:dyDescent="0.2">
      <c r="A42" s="8" t="s">
        <v>32</v>
      </c>
      <c r="B42" s="18">
        <v>2</v>
      </c>
      <c r="C42" s="18">
        <v>17</v>
      </c>
      <c r="D42" s="18">
        <v>8</v>
      </c>
      <c r="E42" s="18">
        <v>3</v>
      </c>
      <c r="F42" s="18">
        <v>1</v>
      </c>
      <c r="G42" s="18">
        <v>0</v>
      </c>
      <c r="H42" s="19">
        <v>31</v>
      </c>
      <c r="J42" s="9">
        <v>3</v>
      </c>
      <c r="K42" s="9">
        <v>18</v>
      </c>
      <c r="L42" s="9">
        <v>6</v>
      </c>
      <c r="M42" s="9">
        <v>2</v>
      </c>
      <c r="N42" s="9">
        <v>1</v>
      </c>
      <c r="O42" s="9">
        <v>0</v>
      </c>
      <c r="P42" s="10">
        <v>30</v>
      </c>
    </row>
    <row r="43" spans="1:16" x14ac:dyDescent="0.2">
      <c r="A43" s="8" t="s">
        <v>34</v>
      </c>
      <c r="B43" s="18">
        <v>0</v>
      </c>
      <c r="C43" s="18">
        <v>3</v>
      </c>
      <c r="D43" s="18">
        <v>1</v>
      </c>
      <c r="E43" s="18">
        <v>14</v>
      </c>
      <c r="F43" s="18">
        <v>0</v>
      </c>
      <c r="G43" s="18">
        <v>0</v>
      </c>
      <c r="H43" s="19">
        <v>18</v>
      </c>
      <c r="J43" s="9">
        <v>0</v>
      </c>
      <c r="K43" s="9">
        <v>4</v>
      </c>
      <c r="L43" s="9">
        <v>1</v>
      </c>
      <c r="M43" s="9">
        <v>14</v>
      </c>
      <c r="N43" s="9">
        <v>2</v>
      </c>
      <c r="O43" s="9">
        <v>0</v>
      </c>
      <c r="P43" s="10">
        <v>21</v>
      </c>
    </row>
    <row r="44" spans="1:16" x14ac:dyDescent="0.2">
      <c r="A44" s="8" t="s">
        <v>33</v>
      </c>
      <c r="B44" s="18">
        <v>1</v>
      </c>
      <c r="C44" s="18">
        <v>4</v>
      </c>
      <c r="D44" s="18">
        <v>5</v>
      </c>
      <c r="E44" s="18">
        <v>5</v>
      </c>
      <c r="F44" s="18">
        <v>2</v>
      </c>
      <c r="G44" s="18">
        <v>0</v>
      </c>
      <c r="H44" s="19">
        <v>17</v>
      </c>
      <c r="J44" s="9">
        <v>1</v>
      </c>
      <c r="K44" s="9">
        <v>5</v>
      </c>
      <c r="L44" s="9">
        <v>2</v>
      </c>
      <c r="M44" s="9">
        <v>5</v>
      </c>
      <c r="N44" s="9">
        <v>2</v>
      </c>
      <c r="O44" s="9">
        <v>0</v>
      </c>
      <c r="P44" s="10">
        <v>14</v>
      </c>
    </row>
    <row r="45" spans="1:16" s="12" customFormat="1" ht="13.5" x14ac:dyDescent="0.2">
      <c r="A45" s="11" t="s">
        <v>45</v>
      </c>
      <c r="B45" s="18">
        <v>10</v>
      </c>
      <c r="C45" s="18">
        <v>9</v>
      </c>
      <c r="D45" s="18">
        <v>1</v>
      </c>
      <c r="E45" s="18">
        <v>30</v>
      </c>
      <c r="F45" s="18">
        <v>4</v>
      </c>
      <c r="G45" s="18">
        <v>0</v>
      </c>
      <c r="H45" s="19">
        <v>54</v>
      </c>
      <c r="J45" s="9">
        <v>22</v>
      </c>
      <c r="K45" s="9">
        <v>10</v>
      </c>
      <c r="L45" s="9">
        <v>1</v>
      </c>
      <c r="M45" s="9">
        <v>28</v>
      </c>
      <c r="N45" s="9">
        <v>4</v>
      </c>
      <c r="O45" s="9">
        <v>4</v>
      </c>
      <c r="P45" s="10">
        <v>69</v>
      </c>
    </row>
    <row r="46" spans="1:16" s="12" customFormat="1" ht="12.75" x14ac:dyDescent="0.2">
      <c r="A46" s="16" t="s">
        <v>46</v>
      </c>
      <c r="B46" s="18">
        <v>0</v>
      </c>
      <c r="C46" s="18">
        <v>7</v>
      </c>
      <c r="D46" s="18">
        <v>0</v>
      </c>
      <c r="E46" s="18">
        <v>55</v>
      </c>
      <c r="F46" s="18">
        <v>36</v>
      </c>
      <c r="G46" s="18">
        <v>-29</v>
      </c>
      <c r="H46" s="19">
        <v>69</v>
      </c>
      <c r="J46" s="9">
        <v>1</v>
      </c>
      <c r="K46" s="9">
        <v>1</v>
      </c>
      <c r="L46" s="9">
        <v>0</v>
      </c>
      <c r="M46" s="9">
        <v>5</v>
      </c>
      <c r="N46" s="9">
        <v>4</v>
      </c>
      <c r="O46" s="9">
        <v>13</v>
      </c>
      <c r="P46" s="10">
        <v>25</v>
      </c>
    </row>
    <row r="47" spans="1:16" ht="12.75" thickBot="1" x14ac:dyDescent="0.25">
      <c r="A47" s="1" t="s">
        <v>41</v>
      </c>
      <c r="B47" s="28">
        <v>351</v>
      </c>
      <c r="C47" s="28">
        <v>285</v>
      </c>
      <c r="D47" s="28">
        <v>205</v>
      </c>
      <c r="E47" s="28">
        <v>490</v>
      </c>
      <c r="F47" s="28">
        <v>203</v>
      </c>
      <c r="G47" s="28">
        <v>-29</v>
      </c>
      <c r="H47" s="29">
        <v>1506</v>
      </c>
      <c r="I47" s="30"/>
      <c r="J47" s="28">
        <v>393</v>
      </c>
      <c r="K47" s="28">
        <v>418</v>
      </c>
      <c r="L47" s="28">
        <v>218</v>
      </c>
      <c r="M47" s="28">
        <v>496</v>
      </c>
      <c r="N47" s="28">
        <v>238</v>
      </c>
      <c r="O47" s="28">
        <v>17</v>
      </c>
      <c r="P47" s="29">
        <v>1780</v>
      </c>
    </row>
    <row r="48" spans="1:16" ht="12.75" thickTop="1" x14ac:dyDescent="0.2"/>
    <row r="49" spans="1:1" x14ac:dyDescent="0.2">
      <c r="A49" s="17" t="s">
        <v>42</v>
      </c>
    </row>
    <row r="50" spans="1:1" ht="12.75" x14ac:dyDescent="0.2">
      <c r="A50" s="17" t="s">
        <v>43</v>
      </c>
    </row>
    <row r="51" spans="1:1" ht="12.75" x14ac:dyDescent="0.2">
      <c r="A51" s="17" t="s">
        <v>44</v>
      </c>
    </row>
  </sheetData>
  <mergeCells count="3">
    <mergeCell ref="B4:H4"/>
    <mergeCell ref="J4:P4"/>
    <mergeCell ref="B3:P3"/>
  </mergeCells>
  <pageMargins left="0.7" right="0.7" top="0.75" bottom="0.75" header="0.3" footer="0.3"/>
  <pageSetup paperSize="9" scale="53" orientation="portrait" r:id="rId1"/>
  <headerFooter>
    <oddHeader>&amp;L&amp;"Calibri"&amp;12&amp;K00B294[Organon] Proprietary&amp;1#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BD0158B5A5946AFB7BB14F5DE07D9" ma:contentTypeVersion="4" ma:contentTypeDescription="Create a new document." ma:contentTypeScope="" ma:versionID="f07f0d4028f5f3b81323c62baf7fcf5e">
  <xsd:schema xmlns:xsd="http://www.w3.org/2001/XMLSchema" xmlns:xs="http://www.w3.org/2001/XMLSchema" xmlns:p="http://schemas.microsoft.com/office/2006/metadata/properties" xmlns:ns2="29014317-fd50-4f15-908b-b15e8e01fc96" targetNamespace="http://schemas.microsoft.com/office/2006/metadata/properties" ma:root="true" ma:fieldsID="dd37cff04e78e3a9bfe9684f71d8d048" ns2:_="">
    <xsd:import namespace="29014317-fd50-4f15-908b-b15e8e01fc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14317-fd50-4f15-908b-b15e8e01f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04544-8F07-42CB-8E02-D88D196577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F3DD4-24D5-4EB6-8A90-9376A667BD7F}">
  <ds:schemaRefs>
    <ds:schemaRef ds:uri="29014317-fd50-4f15-908b-b15e8e01fc96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3886A3-7B01-4AA5-8E86-217738B1E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14317-fd50-4f15-908b-b15e8e01f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2Q product Sales by region</vt:lpstr>
      <vt:lpstr>1Q product sales by region </vt:lpstr>
      <vt:lpstr>Product Sales by Region origina</vt:lpstr>
      <vt:lpstr>'1Q product sales by region '!Print_Area</vt:lpstr>
      <vt:lpstr>'2Q product Sales by region'!Print_Area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Jackson</dc:creator>
  <cp:lastModifiedBy>Lee, Sue Chung</cp:lastModifiedBy>
  <cp:lastPrinted>2021-08-12T19:24:03Z</cp:lastPrinted>
  <dcterms:created xsi:type="dcterms:W3CDTF">2021-06-16T14:03:24Z</dcterms:created>
  <dcterms:modified xsi:type="dcterms:W3CDTF">2021-08-12T19:28:12Z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0x010100996BD0158B5A5946AFB7BB14F5DE07D9</vt:lpwstr>
  </property>
  <property fmtid="{D5CDD505-2E9C-101B-9397-08002B2CF9AE}" pid="3" name="_AdHocReviewCycleID">
    <vt:i4>1662628453</vt:i4>
  </property>
  <property fmtid="{D5CDD505-2E9C-101B-9397-08002B2CF9AE}" pid="4" name="_NewReviewCycle">
    <vt:lpwstr/>
  </property>
  <property fmtid="{D5CDD505-2E9C-101B-9397-08002B2CF9AE}" pid="5" name="_EmailSubject">
    <vt:lpwstr>Sales by market  FW: [Confidential] Earnings Press Release Proof - Attached</vt:lpwstr>
  </property>
  <property fmtid="{D5CDD505-2E9C-101B-9397-08002B2CF9AE}" pid="6" name="_AuthorEmail">
    <vt:lpwstr>sue.lee@organon.com</vt:lpwstr>
  </property>
  <property fmtid="{D5CDD505-2E9C-101B-9397-08002B2CF9AE}" pid="7" name="_AuthorEmailDisplayName">
    <vt:lpwstr>Lee, Sue Chung</vt:lpwstr>
  </property>
  <property fmtid="{D5CDD505-2E9C-101B-9397-08002B2CF9AE}" pid="8" name="MSIP_Label_2c56a699-e9bd-437a-8412-901342082749_Enabled">
    <vt:lpwstr>true</vt:lpwstr>
  </property>
  <property fmtid="{D5CDD505-2E9C-101B-9397-08002B2CF9AE}" pid="9" name="MSIP_Label_2c56a699-e9bd-437a-8412-901342082749_SetDate">
    <vt:lpwstr>2021-06-18T15:44:04Z</vt:lpwstr>
  </property>
  <property fmtid="{D5CDD505-2E9C-101B-9397-08002B2CF9AE}" pid="10" name="MSIP_Label_2c56a699-e9bd-437a-8412-901342082749_Method">
    <vt:lpwstr>Privileged</vt:lpwstr>
  </property>
  <property fmtid="{D5CDD505-2E9C-101B-9397-08002B2CF9AE}" pid="11" name="MSIP_Label_2c56a699-e9bd-437a-8412-901342082749_Name">
    <vt:lpwstr>2c56a699-e9bd-437a-8412-901342082749</vt:lpwstr>
  </property>
  <property fmtid="{D5CDD505-2E9C-101B-9397-08002B2CF9AE}" pid="12" name="MSIP_Label_2c56a699-e9bd-437a-8412-901342082749_SiteId">
    <vt:lpwstr>a00de4ec-48a8-43a6-be74-e31274e2060d</vt:lpwstr>
  </property>
  <property fmtid="{D5CDD505-2E9C-101B-9397-08002B2CF9AE}" pid="13" name="MSIP_Label_2c56a699-e9bd-437a-8412-901342082749_ActionId">
    <vt:lpwstr>752830a2-f484-4cf6-806e-e23341979ebc</vt:lpwstr>
  </property>
  <property fmtid="{D5CDD505-2E9C-101B-9397-08002B2CF9AE}" pid="14" name="MSIP_Label_2c56a699-e9bd-437a-8412-901342082749_ContentBits">
    <vt:lpwstr>1</vt:lpwstr>
  </property>
  <property fmtid="{D5CDD505-2E9C-101B-9397-08002B2CF9AE}" pid="15" name="_PreviousAdHocReviewCycleID">
    <vt:i4>895068598</vt:i4>
  </property>
  <property fmtid="{D5CDD505-2E9C-101B-9397-08002B2CF9AE}" pid="17" name="SV_QUERY_LIST_4F35BF76-6C0D-4D9B-82B2-816C12CF3733">
    <vt:lpwstr>empty_477D106A-C0D6-4607-AEBD-E2C9D60EA279</vt:lpwstr>
  </property>
  <property fmtid="{D5CDD505-2E9C-101B-9397-08002B2CF9AE}" pid="18" name="SV_HIDDEN_GRID_QUERY_LIST_4F35BF76-6C0D-4D9B-82B2-816C12CF3733">
    <vt:lpwstr>empty_477D106A-C0D6-4607-AEBD-E2C9D60EA279</vt:lpwstr>
  </property>
  <property fmtid="{D5CDD505-2E9C-101B-9397-08002B2CF9AE}" pid="19" name="MSIP_Label_9e5572be-d5bb-4f9b-88a4-df12000c467e_Enabled">
    <vt:lpwstr>true</vt:lpwstr>
  </property>
  <property fmtid="{D5CDD505-2E9C-101B-9397-08002B2CF9AE}" pid="20" name="MSIP_Label_9e5572be-d5bb-4f9b-88a4-df12000c467e_SetDate">
    <vt:lpwstr>2021-08-12T19:28:11Z</vt:lpwstr>
  </property>
  <property fmtid="{D5CDD505-2E9C-101B-9397-08002B2CF9AE}" pid="21" name="MSIP_Label_9e5572be-d5bb-4f9b-88a4-df12000c467e_Method">
    <vt:lpwstr>Privileged</vt:lpwstr>
  </property>
  <property fmtid="{D5CDD505-2E9C-101B-9397-08002B2CF9AE}" pid="22" name="MSIP_Label_9e5572be-d5bb-4f9b-88a4-df12000c467e_Name">
    <vt:lpwstr>English - Proprietary</vt:lpwstr>
  </property>
  <property fmtid="{D5CDD505-2E9C-101B-9397-08002B2CF9AE}" pid="23" name="MSIP_Label_9e5572be-d5bb-4f9b-88a4-df12000c467e_SiteId">
    <vt:lpwstr>484a70d1-caaf-4a03-a477-1cbe688304af</vt:lpwstr>
  </property>
  <property fmtid="{D5CDD505-2E9C-101B-9397-08002B2CF9AE}" pid="24" name="MSIP_Label_9e5572be-d5bb-4f9b-88a4-df12000c467e_ActionId">
    <vt:lpwstr>1038dcc1-9172-4359-bc2a-9e9a2a00bd54</vt:lpwstr>
  </property>
  <property fmtid="{D5CDD505-2E9C-101B-9397-08002B2CF9AE}" pid="25" name="MSIP_Label_9e5572be-d5bb-4f9b-88a4-df12000c467e_ContentBits">
    <vt:lpwstr>1</vt:lpwstr>
  </property>
</Properties>
</file>